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315" windowWidth="11100" windowHeight="5775" tabRatio="850"/>
  </bookViews>
  <sheets>
    <sheet name="Rekapitulacija" sheetId="30" r:id="rId1"/>
    <sheet name="Gradbena dela - popis" sheetId="40" r:id="rId2"/>
  </sheets>
  <definedNames>
    <definedName name="_xlnm.Print_Area" localSheetId="1">'Gradbena dela - popis'!$A$1:$G$54</definedName>
    <definedName name="_xlnm.Print_Area" localSheetId="0">Rekapitulacija!$A$1:$G$46</definedName>
  </definedNames>
  <calcPr calcId="145621"/>
</workbook>
</file>

<file path=xl/calcChain.xml><?xml version="1.0" encoding="utf-8"?>
<calcChain xmlns="http://schemas.openxmlformats.org/spreadsheetml/2006/main">
  <c r="G44" i="40" l="1"/>
  <c r="G47" i="40"/>
  <c r="G17" i="40"/>
  <c r="G5" i="40"/>
  <c r="G41" i="40"/>
  <c r="G38" i="40"/>
  <c r="G35" i="40"/>
  <c r="G32" i="40"/>
  <c r="G29" i="40"/>
  <c r="G26" i="40"/>
  <c r="G23" i="40"/>
  <c r="G20" i="40"/>
  <c r="G14" i="40"/>
  <c r="G11" i="40"/>
  <c r="G8" i="40"/>
  <c r="G50" i="40" l="1"/>
  <c r="G54" i="40" s="1"/>
  <c r="G17" i="30" s="1"/>
  <c r="G20" i="30" l="1"/>
  <c r="G22" i="30" s="1"/>
</calcChain>
</file>

<file path=xl/sharedStrings.xml><?xml version="1.0" encoding="utf-8"?>
<sst xmlns="http://schemas.openxmlformats.org/spreadsheetml/2006/main" count="59" uniqueCount="48">
  <si>
    <t>2.</t>
  </si>
  <si>
    <t>1.</t>
  </si>
  <si>
    <t>m3</t>
  </si>
  <si>
    <t>DDV (22%)</t>
  </si>
  <si>
    <t>m1</t>
  </si>
  <si>
    <t>m2</t>
  </si>
  <si>
    <t>Porušenje dotrajanega asfaltnega tlaka d= 6-8 cm s trikotnega trga. Asfalt se strojno s pomočjo malega bagerja ali kompresorja razbije na plošče in sproti naklada na kamion in transportira v obrat za reciklažo (asfaltna baza). Obračun v m2 rušenja asfalta.</t>
  </si>
  <si>
    <t xml:space="preserve">Dobava in vgrajevanje podložnih pustih betonov C 16/20 (MB 20), preseka od 0.08-0,16 m3/m2 v nearmirane konstrukcije, to je kot posteljica za vgrajevanje betonskih ali granitnih robnikov. Vbetonaža robnikov po tipiziranem detajlu. Izvedba z vsemi pomožnimi deli in transporti. </t>
  </si>
  <si>
    <t>Brušenje, čiščenje in ponovna vgraditev prej odstranjenih granitnih posameznih razmajanih ali vgreznjenih robnikov, gre za učvrstitev in nivojsko uskladitev nekaterih robnikov, ki obrobljajo trg. Robniki se jih vbetonira v peto iz pustega betona, robniki se vgradijo v nivo obstoječih. Obračun po m1.</t>
  </si>
  <si>
    <t>Dobava in vbetoniranje tipskih betonskih ločilnih cestnih vgreznjenih robnikov (npr 100 /25 / 12-15 cm), robniki kot ločilni pas med asfaltno cesto do parkirišč in med asfaltnim platojem trga. Robniki vgreznjeni v nivoju asfaltnih tlakov trga in 3 cm dvignjeni v poševnini od ceste, tako da je omogočen prehod z vozički. Stiki robnikov tesnjeni s cementno malto. Obračun po m1.</t>
  </si>
  <si>
    <t xml:space="preserve">Dobava in naprava nosilnega spodnjega naklonskega sloja iz grobega asfalta d= 5-8 cm in naprava obrabno zaporne plasti iz finega litega asfalta d= 3 cm na povoznih površinah dovozne (izvozne) ceste za parkirišče in za trg. Vgrajevanje strojno s finišerjem, asfalti v padcu po načrtu odvodnjavanja to je proti dežnim rešetkam, pred polaganjem se zbit tampon obrizga z bitumensko mešanico. Novi asfalti so nivojsko usklajeni z obstoječimi. Asfalt  v  izvedbi po vzoru obstoječega stanja, izvedba v naklonih odvodnjavanja!
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</si>
  <si>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</si>
  <si>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</si>
  <si>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</si>
  <si>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</si>
  <si>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</si>
  <si>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</si>
  <si>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</si>
  <si>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</si>
  <si>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</si>
  <si>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</si>
  <si>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</si>
  <si>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</si>
  <si>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</si>
  <si>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</si>
  <si>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kos</t>
  </si>
  <si>
    <t>Podiranje s postopnim razžagovanjem srednje visokega listnatega drevesa na trgu. Drevo panja fi cca 20-30 cm, višine do 10 m, se od vrha postopno požaga, odkoplje in odstrani panje, vse naloži in transportira na komunalno deponijo v kompostiranje. Obračun po kom.</t>
  </si>
  <si>
    <t>Predhodni linijski plitvi izkop ob granitnih robnikih, ki obrobljajo trg in previden dvig obstoječih robnikov (brez poškodovanja) za ponovno vgradnjo na drug nivo. Odkoplje in in začasno se odstrani robnike , kjer bo nov uvoz oziroma izvoz iz parkirišča in posamezne razmajane ali vgreznjene robnike. Robniki vbetonirani v pete iz pustega betona se s pomočjo stroja (mali bager) dvignejo, postavijo na rob izkopa, za kasnejšo ponovno vgraditev, betonske pete se razbije na kose Obračun po m1 odstranitve betonskih robnikov.</t>
  </si>
  <si>
    <t>Brušenje, čiščenje in ponovna vgraditev prej odstranjenih granitnih robnikov, ki se jih vbetonira v peto iz pustega betona, robniki se vgreznjeno vgradijo v nivo novega asfalta pri uvozu na parkirišče oziroma pri izvozu iz njega - obračun po m1.</t>
  </si>
  <si>
    <t>Obnova in obstoječih vbetoniranih kovinskih cevnih okvirjev - lokov, ki so kot prometne varnostne zapore ob parkiriščih, da se prepreči izvoz iz parkirišč na javno cesto. Kovinske zapore se obnovi s prepleskanjem. Vse obrusiti, očistiti, odmastiti, prepleskati s temeljno barvo in nato vse 2x pleskati z lakom za kovino (RAL - po izboru, napr. antracit sivo). Obračun kom, okvirjev ki se jih pleska. Okvirji dolžine in višine do 1 m iz cevnih profilov .</t>
  </si>
  <si>
    <t>REKAPITULACIJA</t>
  </si>
  <si>
    <t>Odkaz obstoječih komunalnih vodov s strani pooblaščenih upravljavcev infrastrukture</t>
  </si>
  <si>
    <t>UREDITEV ZUNANJEGA TRIKOTNEGA DELA TRŽNICE</t>
  </si>
  <si>
    <t>DELNA PRENOVA TRŽNICE NOVO MESTO</t>
  </si>
  <si>
    <t>8000 Novo mesto</t>
  </si>
  <si>
    <t>Rezanje posameznih betonskih plošč in osamljenih točkovnih temeljev v globini 20 cm s trga, ki se prenavlja. Nearmiran pusti beton se s pomočjo bagra ali kompresorja razbije na kose in sproti naklada na kamion in transportira v obrat za reciklažo ali deponijo gradbenega materiala. Delno se z zdrobljeno maso zasuje jame po porušenih točkovnih temeljih. Obračun v m3 rušenja betona.</t>
  </si>
  <si>
    <t>Rezanje drevesnega panja fi 80 cm v globini 20 cm s trga, ki se prenavlja. Panj se obkoplje v globini 20 cm, razžaga in transportira v obrat za reciklažo ali deponijo gradbenega materiala. Delno se z zdrobljeno maso zasuje nastalo jamo.</t>
  </si>
  <si>
    <t xml:space="preserve">Planiranje, izravnava in strojno utrjevanje obstoječega tamponskega nasutja pod prej odstranjenim asfaltom. Tamponsko nasutje se delno odstrani in delno nasuje v debelini do 30 cm in utrdi za podlago novemu asfaltu, na parkirišču, dovozni cesti in na trgu. Asfalt je na trgu na višjem nivoju od cestišča (3-5 cm). </t>
  </si>
  <si>
    <t>Prestavitev vbetoniranih kovinskih cestnih okvirjev - lokov</t>
  </si>
  <si>
    <t xml:space="preserve"> Skupaj:</t>
  </si>
  <si>
    <t>Mestna občina Novo mesto</t>
  </si>
  <si>
    <t>Seidlova cesta 1</t>
  </si>
  <si>
    <t>SKUPAJ z DDV</t>
  </si>
  <si>
    <t>Novo mesto, 27.02.2017</t>
  </si>
  <si>
    <t>Odstranitev granitne obrobe in ponovno obrobljanje okoli dreves z granitnimi kockami in prodnatim nasutjem</t>
  </si>
  <si>
    <t>Nepredvidena dela (npr. prestavljanje in zaščita energetskih vodov, razna pomoč, prestavitve urbane opreme in drugo)</t>
  </si>
  <si>
    <t>%</t>
  </si>
  <si>
    <t>UREDITEV ZUNANJEGA TRIKOTNEGA 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</si>
</sst>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S_I_T_-;\-* #,##0.00\ _S_I_T_-;_-* &quot;-&quot;??\ _S_I_T_-;_-@_-"/>
    <numFmt numFmtId="165" formatCode="#,##0.00_ ;\-#,##0.00\ "/>
    <numFmt numFmtId="166" formatCode="_-* #,##0.00\ _S_I_T_-;\-* #,##0.00\ _S_I_T_-;_-* \-??\ _S_I_T_-;_-@_-"/>
  </numFmts>
  <fonts count="22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 CE"/>
    </font>
    <font>
      <sz val="10"/>
      <color rgb="FF000000"/>
      <name val="Frutige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1" fillId="0" borderId="0" applyFill="0" applyAlignment="0" applyProtection="0"/>
    <xf numFmtId="0" fontId="1" fillId="0" borderId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12" fillId="0" borderId="0"/>
    <xf numFmtId="0" fontId="15" fillId="0" borderId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9" fillId="0" borderId="0"/>
    <xf numFmtId="166" fontId="12" fillId="0" borderId="0"/>
    <xf numFmtId="164" fontId="1" fillId="0" borderId="0" applyFont="0" applyFill="0" applyBorder="0" applyAlignment="0" applyProtection="0"/>
    <xf numFmtId="166" fontId="12" fillId="0" borderId="0"/>
  </cellStyleXfs>
  <cellXfs count="57">
    <xf numFmtId="0" fontId="0" fillId="0" borderId="0" xfId="0"/>
    <xf numFmtId="0" fontId="8" fillId="0" borderId="0" xfId="0" applyFont="1" applyFill="1" applyAlignment="1" applyProtection="1">
      <alignment horizontal="justify" vertical="top"/>
    </xf>
    <xf numFmtId="0" fontId="6" fillId="0" borderId="0" xfId="0" applyFont="1" applyFill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4" fontId="4" fillId="0" borderId="0" xfId="0" applyNumberFormat="1" applyFont="1" applyFill="1" applyAlignment="1" applyProtection="1">
      <alignment horizontal="right"/>
    </xf>
    <xf numFmtId="4" fontId="4" fillId="0" borderId="0" xfId="0" applyNumberFormat="1" applyFont="1" applyFill="1" applyProtection="1"/>
    <xf numFmtId="4" fontId="14" fillId="0" borderId="2" xfId="0" applyNumberFormat="1" applyFont="1" applyFill="1" applyBorder="1" applyProtection="1"/>
    <xf numFmtId="4" fontId="10" fillId="0" borderId="0" xfId="0" applyNumberFormat="1" applyFont="1" applyFill="1" applyAlignment="1" applyProtection="1">
      <alignment horizontal="right"/>
    </xf>
    <xf numFmtId="4" fontId="10" fillId="0" borderId="0" xfId="0" applyNumberFormat="1" applyFont="1" applyFill="1" applyProtection="1"/>
    <xf numFmtId="4" fontId="4" fillId="0" borderId="2" xfId="0" applyNumberFormat="1" applyFon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6" fillId="0" borderId="0" xfId="0" applyFont="1" applyFill="1" applyProtection="1"/>
    <xf numFmtId="4" fontId="11" fillId="0" borderId="3" xfId="0" applyNumberFormat="1" applyFont="1" applyFill="1" applyBorder="1" applyProtection="1"/>
    <xf numFmtId="4" fontId="6" fillId="2" borderId="1" xfId="0" applyNumberFormat="1" applyFont="1" applyFill="1" applyBorder="1" applyAlignment="1" applyProtection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>
      <alignment horizontal="justify" vertical="distributed" wrapText="1"/>
    </xf>
    <xf numFmtId="0" fontId="6" fillId="0" borderId="4" xfId="0" applyFont="1" applyFill="1" applyBorder="1" applyProtection="1"/>
    <xf numFmtId="0" fontId="7" fillId="0" borderId="0" xfId="0" applyFont="1" applyFill="1" applyBorder="1" applyAlignment="1" applyProtection="1">
      <alignment horizontal="right" vertical="top"/>
    </xf>
    <xf numFmtId="0" fontId="0" fillId="0" borderId="0" xfId="0" applyFill="1" applyAlignment="1" applyProtection="1">
      <alignment horizontal="right" vertical="top"/>
    </xf>
    <xf numFmtId="0" fontId="6" fillId="0" borderId="0" xfId="0" applyFont="1" applyFill="1" applyAlignment="1" applyProtection="1">
      <alignment horizontal="justify" vertical="distributed"/>
    </xf>
    <xf numFmtId="0" fontId="15" fillId="0" borderId="0" xfId="0" applyFont="1" applyAlignment="1">
      <alignment horizontal="justify" vertical="distributed" wrapText="1"/>
    </xf>
    <xf numFmtId="0" fontId="6" fillId="0" borderId="4" xfId="0" applyFont="1" applyFill="1" applyBorder="1" applyAlignment="1" applyProtection="1">
      <alignment horizontal="justify" vertical="distributed"/>
    </xf>
    <xf numFmtId="0" fontId="6" fillId="0" borderId="0" xfId="0" applyFont="1" applyFill="1" applyBorder="1" applyAlignment="1" applyProtection="1">
      <alignment horizontal="justify" vertical="distributed"/>
    </xf>
    <xf numFmtId="165" fontId="5" fillId="0" borderId="0" xfId="13" applyNumberFormat="1" applyFont="1" applyFill="1" applyBorder="1" applyAlignment="1" applyProtection="1">
      <alignment horizontal="justify" vertical="distributed"/>
    </xf>
    <xf numFmtId="0" fontId="7" fillId="0" borderId="3" xfId="0" applyFont="1" applyFill="1" applyBorder="1" applyAlignment="1" applyProtection="1">
      <alignment horizontal="justify" vertical="distributed"/>
    </xf>
    <xf numFmtId="0" fontId="0" fillId="0" borderId="0" xfId="0" applyFill="1" applyAlignment="1" applyProtection="1">
      <alignment horizontal="justify" vertical="distributed"/>
    </xf>
    <xf numFmtId="0" fontId="21" fillId="0" borderId="0" xfId="0" applyFont="1" applyAlignment="1">
      <alignment horizontal="justify" vertical="distributed" wrapText="1"/>
    </xf>
    <xf numFmtId="2" fontId="6" fillId="0" borderId="4" xfId="0" applyNumberFormat="1" applyFont="1" applyFill="1" applyBorder="1" applyProtection="1"/>
    <xf numFmtId="0" fontId="3" fillId="0" borderId="0" xfId="0" applyFont="1" applyFill="1" applyBorder="1" applyProtection="1"/>
    <xf numFmtId="4" fontId="6" fillId="0" borderId="0" xfId="13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justify" vertical="distributed" wrapText="1"/>
    </xf>
    <xf numFmtId="2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4" fontId="6" fillId="0" borderId="4" xfId="13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Protection="1"/>
    <xf numFmtId="165" fontId="6" fillId="0" borderId="0" xfId="13" applyNumberFormat="1" applyFont="1" applyFill="1" applyAlignment="1" applyProtection="1">
      <alignment horizontal="center" vertical="top"/>
    </xf>
    <xf numFmtId="4" fontId="6" fillId="0" borderId="3" xfId="13" applyNumberFormat="1" applyFont="1" applyFill="1" applyBorder="1" applyAlignment="1" applyProtection="1">
      <alignment horizontal="right" vertical="center" wrapText="1"/>
    </xf>
    <xf numFmtId="4" fontId="6" fillId="2" borderId="1" xfId="13" applyNumberFormat="1" applyFont="1" applyFill="1" applyBorder="1" applyAlignment="1" applyProtection="1">
      <alignment horizontal="right" vertical="center"/>
      <protection locked="0"/>
    </xf>
    <xf numFmtId="4" fontId="6" fillId="2" borderId="4" xfId="13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justify" vertical="top"/>
    </xf>
    <xf numFmtId="0" fontId="6" fillId="0" borderId="0" xfId="0" applyFont="1" applyFill="1" applyAlignment="1" applyProtection="1">
      <alignment horizontal="center" vertical="top"/>
    </xf>
    <xf numFmtId="165" fontId="6" fillId="0" borderId="0" xfId="13" applyNumberFormat="1" applyFont="1" applyFill="1" applyAlignment="1" applyProtection="1">
      <alignment vertical="top"/>
    </xf>
    <xf numFmtId="4" fontId="6" fillId="0" borderId="3" xfId="0" applyNumberFormat="1" applyFont="1" applyFill="1" applyBorder="1" applyAlignment="1" applyProtection="1">
      <alignment horizontal="right" vertical="center"/>
    </xf>
    <xf numFmtId="4" fontId="6" fillId="0" borderId="3" xfId="13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 applyProtection="1">
      <alignment horizontal="right" vertical="top"/>
    </xf>
    <xf numFmtId="0" fontId="16" fillId="0" borderId="2" xfId="0" applyFont="1" applyFill="1" applyBorder="1" applyAlignment="1" applyProtection="1">
      <alignment horizontal="right" vertical="top"/>
    </xf>
    <xf numFmtId="4" fontId="18" fillId="0" borderId="2" xfId="0" applyNumberFormat="1" applyFont="1" applyFill="1" applyBorder="1" applyProtection="1"/>
    <xf numFmtId="4" fontId="17" fillId="0" borderId="0" xfId="0" applyNumberFormat="1" applyFont="1" applyFill="1" applyProtection="1"/>
    <xf numFmtId="4" fontId="18" fillId="0" borderId="3" xfId="0" applyNumberFormat="1" applyFont="1" applyFill="1" applyBorder="1" applyProtection="1"/>
    <xf numFmtId="4" fontId="17" fillId="0" borderId="2" xfId="0" applyNumberFormat="1" applyFont="1" applyFill="1" applyBorder="1" applyProtection="1"/>
    <xf numFmtId="0" fontId="7" fillId="0" borderId="0" xfId="0" applyFont="1" applyFill="1" applyAlignment="1" applyProtection="1">
      <alignment horizontal="right" vertical="top"/>
    </xf>
    <xf numFmtId="4" fontId="7" fillId="0" borderId="3" xfId="13" applyNumberFormat="1" applyFont="1" applyFill="1" applyBorder="1" applyAlignment="1" applyProtection="1">
      <alignment horizontal="right" vertical="center" wrapText="1"/>
    </xf>
    <xf numFmtId="16" fontId="18" fillId="0" borderId="0" xfId="5" applyNumberFormat="1" applyFont="1" applyFill="1" applyBorder="1" applyAlignment="1" applyProtection="1">
      <alignment horizontal="center" vertical="distributed"/>
    </xf>
    <xf numFmtId="0" fontId="16" fillId="0" borderId="2" xfId="0" applyFont="1" applyFill="1" applyBorder="1" applyAlignment="1" applyProtection="1">
      <alignment horizontal="justify" vertical="distributed" wrapText="1"/>
    </xf>
    <xf numFmtId="4" fontId="19" fillId="0" borderId="0" xfId="0" applyNumberFormat="1" applyFont="1" applyFill="1" applyAlignment="1" applyProtection="1">
      <alignment horizontal="right"/>
    </xf>
    <xf numFmtId="0" fontId="13" fillId="0" borderId="2" xfId="0" applyFont="1" applyFill="1" applyBorder="1" applyAlignment="1" applyProtection="1">
      <alignment horizontal="justify" vertical="distributed" wrapText="1"/>
    </xf>
  </cellXfs>
  <cellStyles count="15">
    <cellStyle name="Navadno" xfId="0" builtinId="0"/>
    <cellStyle name="Navadno 11" xfId="1"/>
    <cellStyle name="Navadno 13" xfId="2"/>
    <cellStyle name="Navadno 18" xfId="3"/>
    <cellStyle name="Navadno 2" xfId="4"/>
    <cellStyle name="Navadno 3" xfId="5"/>
    <cellStyle name="Navadno 4" xfId="6"/>
    <cellStyle name="Navadno 5" xfId="7"/>
    <cellStyle name="Navadno 6" xfId="8"/>
    <cellStyle name="Navadno 8" xfId="9"/>
    <cellStyle name="Navadno 9" xfId="10"/>
    <cellStyle name="Normal_I-BREZOV" xfId="11"/>
    <cellStyle name="TableStyleLight1" xfId="12"/>
    <cellStyle name="Vejica" xfId="13" builtinId="3"/>
    <cellStyle name="Vejica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view="pageBreakPreview" zoomScale="106" zoomScaleNormal="100" zoomScaleSheetLayoutView="106" workbookViewId="0">
      <selection activeCell="B7" sqref="B7"/>
    </sheetView>
  </sheetViews>
  <sheetFormatPr defaultRowHeight="14.25"/>
  <cols>
    <col min="1" max="1" width="3.28515625" style="4" bestFit="1" customWidth="1"/>
    <col min="2" max="2" width="35.5703125" style="5" bestFit="1" customWidth="1"/>
    <col min="3" max="3" width="7" style="5" customWidth="1"/>
    <col min="4" max="4" width="7.140625" style="5" customWidth="1"/>
    <col min="5" max="5" width="2.85546875" style="5" bestFit="1" customWidth="1"/>
    <col min="6" max="7" width="14.28515625" style="5" customWidth="1"/>
    <col min="8" max="16384" width="9.140625" style="5"/>
  </cols>
  <sheetData>
    <row r="2" spans="2:7">
      <c r="B2" s="5" t="s">
        <v>40</v>
      </c>
    </row>
    <row r="3" spans="2:7">
      <c r="B3" s="5" t="s">
        <v>41</v>
      </c>
    </row>
    <row r="4" spans="2:7">
      <c r="B4" s="5" t="s">
        <v>34</v>
      </c>
    </row>
    <row r="9" spans="2:7" ht="18">
      <c r="B9" s="55" t="s">
        <v>30</v>
      </c>
      <c r="C9" s="55"/>
      <c r="D9" s="55"/>
    </row>
    <row r="13" spans="2:7" ht="15.75">
      <c r="B13" s="53" t="s">
        <v>33</v>
      </c>
      <c r="C13" s="53"/>
      <c r="D13" s="53"/>
      <c r="E13" s="53"/>
      <c r="F13" s="53"/>
      <c r="G13" s="53"/>
    </row>
    <row r="17" spans="1:7" ht="15.75">
      <c r="A17" s="46"/>
      <c r="B17" s="54" t="s">
        <v>32</v>
      </c>
      <c r="C17" s="54"/>
      <c r="D17" s="54"/>
      <c r="E17" s="54"/>
      <c r="F17" s="6"/>
      <c r="G17" s="47">
        <f>'Gradbena dela - popis'!G54</f>
        <v>0</v>
      </c>
    </row>
    <row r="18" spans="1:7" ht="15">
      <c r="G18" s="48"/>
    </row>
    <row r="19" spans="1:7" ht="15">
      <c r="G19" s="48"/>
    </row>
    <row r="20" spans="1:7" ht="15">
      <c r="B20" s="9" t="s">
        <v>3</v>
      </c>
      <c r="C20" s="9"/>
      <c r="D20" s="9"/>
      <c r="E20" s="9"/>
      <c r="F20" s="9"/>
      <c r="G20" s="50">
        <f>G17*0.22</f>
        <v>0</v>
      </c>
    </row>
    <row r="21" spans="1:7" ht="15">
      <c r="G21" s="48"/>
    </row>
    <row r="22" spans="1:7" s="8" customFormat="1" ht="16.5" thickBot="1">
      <c r="A22" s="7"/>
      <c r="B22" s="13" t="s">
        <v>42</v>
      </c>
      <c r="C22" s="13"/>
      <c r="D22" s="13"/>
      <c r="E22" s="13"/>
      <c r="F22" s="13"/>
      <c r="G22" s="49">
        <f>SUM(G17:G20)</f>
        <v>0</v>
      </c>
    </row>
    <row r="23" spans="1:7" ht="15" thickTop="1"/>
    <row r="41" spans="2:2">
      <c r="B41" s="5" t="s">
        <v>43</v>
      </c>
    </row>
  </sheetData>
  <sheetProtection selectLockedCells="1"/>
  <mergeCells count="3">
    <mergeCell ref="B13:G13"/>
    <mergeCell ref="B17:E17"/>
    <mergeCell ref="B9:D9"/>
  </mergeCells>
  <phoneticPr fontId="2" type="noConversion"/>
  <pageMargins left="0.98425196850393704" right="0.78740157480314965" top="0.98425196850393704" bottom="0.78740157480314965" header="0.43307086614173229" footer="0.59055118110236227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110" zoomScaleNormal="166" zoomScaleSheetLayoutView="110" zoomScalePageLayoutView="89" workbookViewId="0">
      <selection activeCell="C3" sqref="C3"/>
    </sheetView>
  </sheetViews>
  <sheetFormatPr defaultRowHeight="12.75"/>
  <cols>
    <col min="1" max="1" width="3.5703125" style="2" customWidth="1"/>
    <col min="2" max="2" width="37.140625" style="20" customWidth="1"/>
    <col min="3" max="3" width="8.5703125" style="1" customWidth="1"/>
    <col min="4" max="4" width="8.5703125" style="40" customWidth="1"/>
    <col min="5" max="5" width="8.5703125" style="41" customWidth="1"/>
    <col min="6" max="6" width="11.42578125" style="42" customWidth="1"/>
    <col min="7" max="7" width="12.5703125" style="36" customWidth="1"/>
    <col min="8" max="8" width="40.5703125" style="10" customWidth="1"/>
    <col min="9" max="16384" width="9.140625" style="10"/>
  </cols>
  <sheetData>
    <row r="1" spans="1:7" s="11" customFormat="1" ht="15.6" customHeight="1">
      <c r="A1" s="45"/>
      <c r="B1" s="56" t="s">
        <v>47</v>
      </c>
      <c r="C1" s="56"/>
      <c r="D1" s="56"/>
      <c r="E1" s="31"/>
      <c r="F1" s="29"/>
      <c r="G1" s="29"/>
    </row>
    <row r="2" spans="1:7" s="11" customFormat="1">
      <c r="A2" s="18"/>
      <c r="B2" s="31"/>
      <c r="C2" s="29"/>
      <c r="D2" s="29"/>
      <c r="E2" s="29"/>
      <c r="F2" s="29"/>
      <c r="G2" s="29"/>
    </row>
    <row r="3" spans="1:7" s="11" customFormat="1">
      <c r="A3" s="18"/>
      <c r="B3" s="31"/>
      <c r="C3" s="29"/>
      <c r="D3" s="29"/>
      <c r="E3" s="29"/>
      <c r="F3" s="29"/>
      <c r="G3" s="29"/>
    </row>
    <row r="4" spans="1:7" s="11" customFormat="1" ht="38.25">
      <c r="A4" s="2" t="s">
        <v>1</v>
      </c>
      <c r="B4" s="16" t="s">
        <v>31</v>
      </c>
      <c r="C4" s="1"/>
      <c r="D4" s="40"/>
      <c r="E4" s="41"/>
      <c r="F4" s="42"/>
      <c r="G4" s="36"/>
    </row>
    <row r="5" spans="1:7" s="11" customFormat="1">
      <c r="A5" s="2"/>
      <c r="B5" s="22" t="s">
        <v>25</v>
      </c>
      <c r="C5" s="17"/>
      <c r="D5" s="14">
        <v>6</v>
      </c>
      <c r="E5" s="17"/>
      <c r="F5" s="28"/>
      <c r="G5" s="34">
        <f>D5*F5</f>
        <v>0</v>
      </c>
    </row>
    <row r="6" spans="1:7" s="11" customFormat="1">
      <c r="A6" s="18"/>
      <c r="B6" s="31"/>
      <c r="C6" s="29"/>
      <c r="D6" s="29"/>
      <c r="E6" s="29"/>
      <c r="F6" s="29"/>
      <c r="G6" s="29"/>
    </row>
    <row r="7" spans="1:7" s="11" customFormat="1" ht="89.25" customHeight="1">
      <c r="A7" s="3" t="s">
        <v>0</v>
      </c>
      <c r="B7" s="16" t="s">
        <v>26</v>
      </c>
    </row>
    <row r="8" spans="1:7" s="11" customFormat="1">
      <c r="A8" s="18"/>
      <c r="B8" s="22" t="s">
        <v>25</v>
      </c>
      <c r="C8" s="14"/>
      <c r="D8" s="14">
        <v>1</v>
      </c>
      <c r="E8" s="38"/>
      <c r="F8" s="39"/>
      <c r="G8" s="34">
        <f>D8*F8</f>
        <v>0</v>
      </c>
    </row>
    <row r="9" spans="1:7" s="11" customFormat="1">
      <c r="A9" s="3"/>
      <c r="B9" s="24"/>
    </row>
    <row r="10" spans="1:7" s="11" customFormat="1" ht="89.25">
      <c r="A10" s="3" t="s">
        <v>11</v>
      </c>
      <c r="B10" s="16" t="s">
        <v>6</v>
      </c>
    </row>
    <row r="11" spans="1:7" s="11" customFormat="1">
      <c r="A11" s="3"/>
      <c r="B11" s="22" t="s">
        <v>5</v>
      </c>
      <c r="C11" s="14"/>
      <c r="D11" s="14">
        <v>290</v>
      </c>
      <c r="E11" s="38"/>
      <c r="F11" s="39"/>
      <c r="G11" s="34">
        <f>D11*F11</f>
        <v>0</v>
      </c>
    </row>
    <row r="12" spans="1:7" s="11" customFormat="1">
      <c r="A12" s="3"/>
      <c r="B12" s="24"/>
    </row>
    <row r="13" spans="1:7" s="11" customFormat="1" ht="127.5">
      <c r="A13" s="3" t="s">
        <v>12</v>
      </c>
      <c r="B13" s="16" t="s">
        <v>35</v>
      </c>
    </row>
    <row r="14" spans="1:7" s="11" customFormat="1">
      <c r="A14" s="3"/>
      <c r="B14" s="22" t="s">
        <v>2</v>
      </c>
      <c r="C14" s="14"/>
      <c r="D14" s="14">
        <v>5</v>
      </c>
      <c r="E14" s="38"/>
      <c r="F14" s="39"/>
      <c r="G14" s="34">
        <f>D14*F14</f>
        <v>0</v>
      </c>
    </row>
    <row r="15" spans="1:7" s="11" customFormat="1">
      <c r="A15" s="18"/>
      <c r="B15" s="31"/>
      <c r="C15" s="29"/>
      <c r="D15" s="29"/>
      <c r="E15" s="29"/>
      <c r="F15" s="29"/>
      <c r="G15" s="29"/>
    </row>
    <row r="16" spans="1:7" s="11" customFormat="1" ht="76.5">
      <c r="A16" s="3" t="s">
        <v>13</v>
      </c>
      <c r="B16" s="16" t="s">
        <v>36</v>
      </c>
    </row>
    <row r="17" spans="1:7" s="11" customFormat="1">
      <c r="A17" s="2"/>
      <c r="B17" s="22" t="s">
        <v>25</v>
      </c>
      <c r="C17" s="17"/>
      <c r="D17" s="14">
        <v>1</v>
      </c>
      <c r="E17" s="17"/>
      <c r="F17" s="28"/>
      <c r="G17" s="34">
        <f>D17*F17</f>
        <v>0</v>
      </c>
    </row>
    <row r="18" spans="1:7" s="11" customFormat="1">
      <c r="A18" s="3"/>
      <c r="B18" s="24"/>
    </row>
    <row r="19" spans="1:7" s="11" customFormat="1" ht="165.75">
      <c r="A19" s="3" t="s">
        <v>14</v>
      </c>
      <c r="B19" s="21" t="s">
        <v>27</v>
      </c>
    </row>
    <row r="20" spans="1:7" s="11" customFormat="1">
      <c r="A20" s="3"/>
      <c r="B20" s="22" t="s">
        <v>4</v>
      </c>
      <c r="C20" s="14"/>
      <c r="D20" s="14">
        <v>8</v>
      </c>
      <c r="E20" s="38"/>
      <c r="F20" s="39"/>
      <c r="G20" s="34">
        <f>D20*F20</f>
        <v>0</v>
      </c>
    </row>
    <row r="21" spans="1:7" s="11" customFormat="1">
      <c r="A21" s="3"/>
      <c r="B21" s="24"/>
    </row>
    <row r="22" spans="1:7" s="11" customFormat="1" ht="89.25">
      <c r="A22" s="3" t="s">
        <v>15</v>
      </c>
      <c r="B22" s="16" t="s">
        <v>7</v>
      </c>
      <c r="C22" s="12"/>
      <c r="D22" s="12"/>
      <c r="E22" s="12"/>
      <c r="F22" s="12"/>
      <c r="G22" s="12"/>
    </row>
    <row r="23" spans="1:7" s="11" customFormat="1">
      <c r="A23" s="3"/>
      <c r="B23" s="22" t="s">
        <v>2</v>
      </c>
      <c r="C23" s="14"/>
      <c r="D23" s="14">
        <v>4.5</v>
      </c>
      <c r="E23" s="38"/>
      <c r="F23" s="39"/>
      <c r="G23" s="34">
        <f>D23*F23</f>
        <v>0</v>
      </c>
    </row>
    <row r="24" spans="1:7" s="12" customFormat="1">
      <c r="A24" s="3"/>
      <c r="B24" s="20"/>
    </row>
    <row r="25" spans="1:7" s="12" customFormat="1" ht="76.5">
      <c r="A25" s="2" t="s">
        <v>16</v>
      </c>
      <c r="B25" s="16" t="s">
        <v>28</v>
      </c>
    </row>
    <row r="26" spans="1:7" s="12" customFormat="1">
      <c r="A26" s="2"/>
      <c r="B26" s="22" t="s">
        <v>4</v>
      </c>
      <c r="C26" s="17"/>
      <c r="D26" s="17">
        <v>10</v>
      </c>
      <c r="E26" s="17"/>
      <c r="F26" s="17"/>
      <c r="G26" s="34">
        <f>D26*F26</f>
        <v>0</v>
      </c>
    </row>
    <row r="27" spans="1:7" s="12" customFormat="1">
      <c r="A27" s="2"/>
      <c r="B27" s="20"/>
    </row>
    <row r="28" spans="1:7" s="12" customFormat="1" ht="102">
      <c r="A28" s="2" t="s">
        <v>17</v>
      </c>
      <c r="B28" s="16" t="s">
        <v>8</v>
      </c>
    </row>
    <row r="29" spans="1:7" s="12" customFormat="1">
      <c r="A29" s="2"/>
      <c r="B29" s="22" t="s">
        <v>4</v>
      </c>
      <c r="C29" s="17"/>
      <c r="D29" s="17">
        <v>5</v>
      </c>
      <c r="E29" s="17"/>
      <c r="F29" s="17"/>
      <c r="G29" s="34">
        <f>D29*F29</f>
        <v>0</v>
      </c>
    </row>
    <row r="30" spans="1:7" s="12" customFormat="1">
      <c r="A30" s="2"/>
      <c r="B30" s="26"/>
      <c r="C30" s="10"/>
      <c r="D30" s="35"/>
      <c r="E30" s="35"/>
      <c r="F30" s="35"/>
      <c r="G30" s="35"/>
    </row>
    <row r="31" spans="1:7" ht="127.5">
      <c r="A31" s="2" t="s">
        <v>18</v>
      </c>
      <c r="B31" s="16" t="s">
        <v>9</v>
      </c>
      <c r="C31" s="10"/>
      <c r="D31" s="35"/>
      <c r="E31" s="35"/>
      <c r="F31" s="35"/>
      <c r="G31" s="35"/>
    </row>
    <row r="32" spans="1:7">
      <c r="A32" s="19"/>
      <c r="B32" s="22" t="s">
        <v>4</v>
      </c>
      <c r="C32" s="17"/>
      <c r="D32" s="14">
        <v>22</v>
      </c>
      <c r="E32" s="17"/>
      <c r="F32" s="28"/>
      <c r="G32" s="34">
        <f>D32*F32</f>
        <v>0</v>
      </c>
    </row>
    <row r="33" spans="1:7">
      <c r="A33" s="19"/>
      <c r="B33" s="26"/>
      <c r="C33" s="10"/>
      <c r="D33" s="35"/>
      <c r="E33" s="35"/>
      <c r="F33" s="35"/>
      <c r="G33" s="35"/>
    </row>
    <row r="34" spans="1:7" ht="115.5" customHeight="1">
      <c r="A34" s="19" t="s">
        <v>19</v>
      </c>
      <c r="B34" s="27" t="s">
        <v>37</v>
      </c>
      <c r="C34" s="10"/>
      <c r="D34" s="35"/>
      <c r="E34" s="35"/>
      <c r="F34" s="35"/>
      <c r="G34" s="35"/>
    </row>
    <row r="35" spans="1:7">
      <c r="A35" s="19"/>
      <c r="B35" s="22" t="s">
        <v>5</v>
      </c>
      <c r="C35" s="17"/>
      <c r="D35" s="14">
        <v>290</v>
      </c>
      <c r="E35" s="17"/>
      <c r="F35" s="17"/>
      <c r="G35" s="34">
        <f>D35*F35</f>
        <v>0</v>
      </c>
    </row>
    <row r="36" spans="1:7">
      <c r="A36" s="19"/>
    </row>
    <row r="37" spans="1:7" ht="168.75" customHeight="1">
      <c r="A37" s="19" t="s">
        <v>20</v>
      </c>
      <c r="B37" s="21" t="s">
        <v>10</v>
      </c>
    </row>
    <row r="38" spans="1:7">
      <c r="B38" s="22" t="s">
        <v>5</v>
      </c>
      <c r="C38" s="17"/>
      <c r="D38" s="14">
        <v>290</v>
      </c>
      <c r="E38" s="17"/>
      <c r="F38" s="28"/>
      <c r="G38" s="34">
        <f>D38*F38</f>
        <v>0</v>
      </c>
    </row>
    <row r="40" spans="1:7" ht="153">
      <c r="A40" s="2" t="s">
        <v>21</v>
      </c>
      <c r="B40" s="16" t="s">
        <v>29</v>
      </c>
    </row>
    <row r="41" spans="1:7">
      <c r="B41" s="22" t="s">
        <v>25</v>
      </c>
      <c r="C41" s="17"/>
      <c r="D41" s="14">
        <v>18</v>
      </c>
      <c r="E41" s="17"/>
      <c r="F41" s="17"/>
      <c r="G41" s="34">
        <f>D41*F41</f>
        <v>0</v>
      </c>
    </row>
    <row r="42" spans="1:7" s="11" customFormat="1">
      <c r="A42" s="18"/>
      <c r="B42" s="31"/>
      <c r="C42" s="29"/>
      <c r="D42" s="29"/>
      <c r="E42" s="29"/>
      <c r="F42" s="29"/>
      <c r="G42" s="29"/>
    </row>
    <row r="43" spans="1:7" s="11" customFormat="1" ht="25.5">
      <c r="A43" s="2" t="s">
        <v>22</v>
      </c>
      <c r="B43" s="21" t="s">
        <v>38</v>
      </c>
      <c r="C43" s="1"/>
      <c r="D43" s="40"/>
      <c r="E43" s="41"/>
      <c r="F43" s="42"/>
      <c r="G43" s="36"/>
    </row>
    <row r="44" spans="1:7" s="11" customFormat="1">
      <c r="A44" s="2"/>
      <c r="B44" s="22" t="s">
        <v>25</v>
      </c>
      <c r="C44" s="17"/>
      <c r="D44" s="14">
        <v>2</v>
      </c>
      <c r="E44" s="17"/>
      <c r="F44" s="28"/>
      <c r="G44" s="34">
        <f>D44*F44</f>
        <v>0</v>
      </c>
    </row>
    <row r="45" spans="1:7" s="11" customFormat="1">
      <c r="A45" s="18"/>
      <c r="B45" s="31"/>
      <c r="C45" s="29"/>
      <c r="D45" s="29"/>
      <c r="E45" s="29"/>
      <c r="F45" s="29"/>
      <c r="G45" s="29"/>
    </row>
    <row r="46" spans="1:7" s="11" customFormat="1" ht="38.25">
      <c r="A46" s="2" t="s">
        <v>23</v>
      </c>
      <c r="B46" s="21" t="s">
        <v>44</v>
      </c>
      <c r="C46" s="1"/>
      <c r="D46" s="40"/>
      <c r="E46" s="41"/>
      <c r="F46" s="42"/>
      <c r="G46" s="36"/>
    </row>
    <row r="47" spans="1:7" s="11" customFormat="1">
      <c r="A47" s="2"/>
      <c r="B47" s="22" t="s">
        <v>25</v>
      </c>
      <c r="C47" s="17"/>
      <c r="D47" s="14">
        <v>8</v>
      </c>
      <c r="E47" s="17"/>
      <c r="F47" s="28"/>
      <c r="G47" s="34">
        <f>D47*F47</f>
        <v>0</v>
      </c>
    </row>
    <row r="49" spans="1:7" ht="38.25">
      <c r="A49" s="2" t="s">
        <v>24</v>
      </c>
      <c r="B49" s="16" t="s">
        <v>45</v>
      </c>
    </row>
    <row r="50" spans="1:7">
      <c r="B50" s="22" t="s">
        <v>46</v>
      </c>
      <c r="C50" s="17"/>
      <c r="D50" s="14">
        <v>10</v>
      </c>
      <c r="E50" s="17"/>
      <c r="F50" s="28"/>
      <c r="G50" s="34">
        <f>SUM(G5:G47)*0.1</f>
        <v>0</v>
      </c>
    </row>
    <row r="51" spans="1:7">
      <c r="B51" s="23"/>
      <c r="C51" s="33"/>
      <c r="D51" s="33"/>
      <c r="E51" s="33"/>
      <c r="F51" s="32"/>
      <c r="G51" s="30"/>
    </row>
    <row r="54" spans="1:7" ht="13.5" thickBot="1">
      <c r="A54" s="51"/>
      <c r="B54" s="25" t="s">
        <v>39</v>
      </c>
      <c r="C54" s="15"/>
      <c r="D54" s="43"/>
      <c r="E54" s="44"/>
      <c r="F54" s="37"/>
      <c r="G54" s="52">
        <f>SUM(G5:G52)</f>
        <v>0</v>
      </c>
    </row>
    <row r="55" spans="1:7" ht="13.5" thickTop="1"/>
    <row r="56" spans="1:7" ht="57.6" customHeight="1"/>
  </sheetData>
  <sheetProtection selectLockedCells="1"/>
  <mergeCells count="1">
    <mergeCell ref="B1:D1"/>
  </mergeCells>
  <pageMargins left="0.9055118110236221" right="0.70866141732283472" top="0.74803149606299213" bottom="0.74803149606299213" header="0.31496062992125984" footer="0.31496062992125984"/>
  <pageSetup paperSize="9" scale="78" firstPageNumber="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Gradbena dela - popis</vt:lpstr>
      <vt:lpstr>'Gradbena dela - popis'!Področje_tiskanja</vt:lpstr>
      <vt:lpstr>Rekapitulacija!Področje_tiskanja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Mesojedec</dc:creator>
  <cp:lastModifiedBy>alespotokar</cp:lastModifiedBy>
  <cp:lastPrinted>2017-03-01T07:31:13Z</cp:lastPrinted>
  <dcterms:created xsi:type="dcterms:W3CDTF">2001-06-05T06:40:18Z</dcterms:created>
  <dcterms:modified xsi:type="dcterms:W3CDTF">2017-03-01T07:31:54Z</dcterms:modified>
</cp:coreProperties>
</file>