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500" activeTab="0"/>
  </bookViews>
  <sheets>
    <sheet name="predračun" sheetId="1" r:id="rId1"/>
    <sheet name="List1" sheetId="2" r:id="rId2"/>
  </sheets>
  <definedNames>
    <definedName name="_xlnm.Print_Area" localSheetId="0">'predračun'!$A$3:$F$67</definedName>
    <definedName name="_xlnm.Print_Titles" localSheetId="0">'predračun'!$1:$2</definedName>
  </definedNames>
  <calcPr fullCalcOnLoad="1"/>
</workbook>
</file>

<file path=xl/sharedStrings.xml><?xml version="1.0" encoding="utf-8"?>
<sst xmlns="http://schemas.openxmlformats.org/spreadsheetml/2006/main" count="88" uniqueCount="56">
  <si>
    <t xml:space="preserve">Cena na </t>
  </si>
  <si>
    <t>Šifra</t>
  </si>
  <si>
    <t>Opis dela</t>
  </si>
  <si>
    <t>Kolicina</t>
  </si>
  <si>
    <t>Enota</t>
  </si>
  <si>
    <t>enoto mere</t>
  </si>
  <si>
    <t>Znesek</t>
  </si>
  <si>
    <t>*</t>
  </si>
  <si>
    <t>1.01</t>
  </si>
  <si>
    <t>ur</t>
  </si>
  <si>
    <t>m3</t>
  </si>
  <si>
    <t>m2</t>
  </si>
  <si>
    <t>1.14</t>
  </si>
  <si>
    <t>1.16</t>
  </si>
  <si>
    <t>Čiščenje okolice po zaključnih delih z vzpostavitvijo terena v prvotno stanje</t>
  </si>
  <si>
    <t>kom</t>
  </si>
  <si>
    <t>PK ure</t>
  </si>
  <si>
    <t>KV ure</t>
  </si>
  <si>
    <t>Dobava, krojenje in montaža armaturnih mrež S 500</t>
  </si>
  <si>
    <t>Ocena</t>
  </si>
  <si>
    <t>kg</t>
  </si>
  <si>
    <t>Razna nepredvidena dela</t>
  </si>
  <si>
    <t>Ocenjeno na 10% od vrednosti del</t>
  </si>
  <si>
    <t>material</t>
  </si>
  <si>
    <t>Sodelovanje projektanta pri izvedbi zidu in stopnic ter sanaciji z dajanjem dodatnih pojasnil in navodil za izvedbo celotnih del – projektantski nadzor.</t>
  </si>
  <si>
    <t>Ureditev gradbišča (zaščitna ograja, provizoriji, WC kabina, napisne opozorilne in usmerjevalne table, prometna ureditev z eventuelno delno zaporo ceste, itd)</t>
  </si>
  <si>
    <t>Čiščenje kamnitega zidu pod in nad obstoječimi stopnicami in sekanje grmovja oz. manjših dreves z odvozom na komunalno deponijo.</t>
  </si>
  <si>
    <t>Dobava in razgrinjanje drobnega peska granulacije 4-8 mm na pešpot – navezava na pot okoli cerkve.</t>
  </si>
  <si>
    <t>Ročno rušenje obstoječega kamnitega opornega zidu s predhodno označitvijo posameznih kamnov z odlaganjem kamna na robu gradbišča. Kamen se ponovno uporabi za izdelavo novega zidu.</t>
  </si>
  <si>
    <t>Ročno odstranjevanje obstoječih kamnitih stopnic z odlaganjem na gradbiščno deponijo. Stopnice je potrebno predhodno oštevilčiti, da ne bo prišlo do zamenjave posameznih elementov stopnic. Velikost posamezne stopnice je 100 * 17/32 cm.</t>
  </si>
  <si>
    <t xml:space="preserve">Ročno odstranjevanje nasutja pod kamnitimi stopnicami v debelini cca 20 cm z odlaganjem na transportno sredstvo in odvozom ruševin na stalno deponijo. </t>
  </si>
  <si>
    <t>Dobava in vgrajevanje armiranih betonov C25/30, XC2, prereza 0,12 do 0,20 m3/m2-m, frakcija 0-16 mm v poševno ramo stopnic.</t>
  </si>
  <si>
    <t>Priprava, montaža in demontaža opaža stopnic na terenu višine do 18 cm, dolžina stopnice je 100 cm.</t>
  </si>
  <si>
    <t xml:space="preserve">Zidanje opornega zidu debeline 50 cm in višine 70 do 130 cm nad stopniščno ramo, obdelava na obeh straneh, z naravnim lomljenim in obdelanim zmzlinsko obstojnim kamnom iz gradbiščne deponije s poglobljenimi zastičenimi fugami s cementno malto. Kamni se v pretežni meri zlagajo horizontalno. Debelina zidu je 50 cm. Kompletno z vsemi deli, materialom, delovnimi odri ter ročnimi in strojnimi transporti. Zid izvesti v enaki obliki in višini kot obstoječi zid. </t>
  </si>
  <si>
    <t xml:space="preserve">Polaganje obstoječih kamnitih stopnic na lepilo ali cementno polivko, širina stopnic je 100 cm, s spajanjem na trn na spoju, kompletno z zastičenjem fug, montažnim materialom, delovnimi odri ter ročnimi in strojnimi transporti. Stopnice izvesti v enaki obliki in višini kot obstoječe. </t>
  </si>
  <si>
    <t>SANACIJA STOPNIC NA KAPITLJU</t>
  </si>
  <si>
    <t>1.02</t>
  </si>
  <si>
    <t>1.03</t>
  </si>
  <si>
    <t>1.04</t>
  </si>
  <si>
    <t>1.05</t>
  </si>
  <si>
    <t>1.06</t>
  </si>
  <si>
    <t>1.07</t>
  </si>
  <si>
    <t>1.08</t>
  </si>
  <si>
    <t>1.09</t>
  </si>
  <si>
    <t>1.10</t>
  </si>
  <si>
    <t>1.11</t>
  </si>
  <si>
    <t>1.12</t>
  </si>
  <si>
    <t>1.13</t>
  </si>
  <si>
    <t>1.15</t>
  </si>
  <si>
    <t>Skupaj, brez DDV:</t>
  </si>
  <si>
    <t>DDV:</t>
  </si>
  <si>
    <t>Skupaj z DDV:</t>
  </si>
  <si>
    <t>1.17</t>
  </si>
  <si>
    <t>Kamnoseška popravila obstoječih stopnic (nastopne in čelne ploskve) z mikro armirano sanacijsko malto za naravni kamen z upoštevanjem vseh tehnoloških postopkov proizvajalca malte (prednamaz, nanos malte, površinska obdelava in nega). Sanacijski in ostali material se oceni v pavšalu, obračun se izvede na osnovi dejanske porabe ob predložitvi dobavnic. Po potrebi se popravijo tudi poškodovani deli zaključnih vencev. (obračun se izvede po dejansko porabljenem materialu in času po predhodni oceni stroška)</t>
  </si>
  <si>
    <t>Čiščenje fug na obstoječih kamnitih opornih zidovih ob stopnicah in globinsko fugiranje obstoječih kamnitih opornih zidov s cementno malto, po potrebi tudi zapolnitev posameznih delov opornega zidu z naravno obdelanim in zmrzlinsko obstojnim kamnom zaradi izpada kamna. (obračun se izvede po dejansko porabljenem materialu in času po predhodni oceni stroška)</t>
  </si>
  <si>
    <t>Čiščenje in protidrsno brušenje obstoječih kamnitih stopnic ter hidrofobna zaščita kamna. (obračun se izvede po dejansko porabljenem materialu in času po predhodni oceni stroška)</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</si>
</sst>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IT&quot;#,##0_);&quot;(SIT&quot;#,##0\)"/>
    <numFmt numFmtId="166" formatCode="&quot;SIT&quot;#,##0.00_);&quot;(SIT&quot;#,##0.00\)"/>
    <numFmt numFmtId="167" formatCode="mmmm\ d&quot;, &quot;yyyy"/>
    <numFmt numFmtId="168" formatCode="0.00\ %"/>
    <numFmt numFmtId="169" formatCode="#,##0.00;\-#,##0.00"/>
    <numFmt numFmtId="170" formatCode="_-* #,##0&quot; SIT&quot;_-;\-* #,##0&quot; SIT&quot;_-;_-* &quot;- SIT&quot;_-;_-@_-"/>
    <numFmt numFmtId="171" formatCode="#,##0.00\ [$€-1]"/>
    <numFmt numFmtId="172" formatCode="0.0%"/>
    <numFmt numFmtId="173" formatCode="_-* #,##0.00\ [$€-1]_-;\-* #,##0.00\ [$€-1]_-;_-* &quot;-&quot;??\ [$€-1]_-;_-@_-"/>
  </numFmts>
  <fonts count="50">
    <font>
      <sz val="10"/>
      <name val="Arial CE"/>
      <family val="2"/>
    </font>
    <font>
      <sz val="10"/>
      <name val="Arial"/>
      <family val="0"/>
    </font>
    <font>
      <b/>
      <sz val="18"/>
      <name val="Arial"/>
      <family val="2"/>
    </font>
    <font>
      <b/>
      <sz val="12"/>
      <name val="Arial"/>
      <family val="2"/>
    </font>
    <font>
      <b/>
      <sz val="12"/>
      <color indexed="8"/>
      <name val="SSPalatino"/>
      <family val="0"/>
    </font>
    <font>
      <sz val="8"/>
      <name val="SLO Arial"/>
      <family val="2"/>
    </font>
    <font>
      <sz val="8"/>
      <name val="Arial CE"/>
      <family val="2"/>
    </font>
    <font>
      <b/>
      <sz val="8"/>
      <name val="SLO Arial"/>
      <family val="2"/>
    </font>
    <font>
      <b/>
      <sz val="8"/>
      <name val="Arial CE"/>
      <family val="2"/>
    </font>
    <font>
      <b/>
      <sz val="9"/>
      <name val="Arial CE"/>
      <family val="2"/>
    </font>
    <font>
      <sz val="9"/>
      <name val="Arial"/>
      <family val="2"/>
    </font>
    <font>
      <sz val="9"/>
      <name val="SLO Arial"/>
      <family val="2"/>
    </font>
    <font>
      <b/>
      <sz val="9"/>
      <name val="SLO Arial"/>
      <family val="0"/>
    </font>
    <font>
      <sz val="9"/>
      <name val="Arial CE"/>
      <family val="2"/>
    </font>
    <font>
      <sz val="11"/>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double">
        <color indexed="8"/>
      </top>
      <bottom>
        <color indexed="63"/>
      </bottom>
    </border>
    <border>
      <left>
        <color indexed="63"/>
      </left>
      <right>
        <color indexed="63"/>
      </right>
      <top style="thin">
        <color theme="4"/>
      </top>
      <bottom style="double">
        <color theme="4"/>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medium">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color indexed="63"/>
      </right>
      <top style="medium">
        <color indexed="8"/>
      </top>
      <bottom>
        <color indexed="63"/>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style="thin">
        <color indexed="8"/>
      </right>
      <top>
        <color indexed="63"/>
      </top>
      <bottom>
        <color indexed="63"/>
      </bottom>
    </border>
    <border>
      <left style="thin">
        <color indexed="8"/>
      </left>
      <right>
        <color indexed="63"/>
      </right>
      <top>
        <color indexed="63"/>
      </top>
      <bottom style="double">
        <color indexed="8"/>
      </bottom>
    </border>
    <border>
      <left style="thin"/>
      <right style="thin"/>
      <top>
        <color indexed="63"/>
      </top>
      <bottom>
        <color indexed="63"/>
      </bottom>
    </border>
    <border>
      <left style="thin">
        <color indexed="8"/>
      </left>
      <right style="thin">
        <color indexed="8"/>
      </right>
      <top>
        <color indexed="63"/>
      </top>
      <bottom style="double"/>
    </border>
    <border>
      <left style="thin">
        <color indexed="8"/>
      </left>
      <right style="thin"/>
      <top>
        <color indexed="63"/>
      </top>
      <bottom>
        <color indexed="63"/>
      </bottom>
    </border>
    <border>
      <left style="thin"/>
      <right>
        <color indexed="63"/>
      </right>
      <top>
        <color indexed="63"/>
      </top>
      <bottom>
        <color indexed="63"/>
      </bottom>
    </border>
    <border>
      <left style="thin"/>
      <right style="thin">
        <color indexed="8"/>
      </right>
      <top style="medium">
        <color indexed="8"/>
      </top>
      <bottom>
        <color indexed="63"/>
      </bottom>
    </border>
    <border>
      <left style="thin"/>
      <right style="thin">
        <color indexed="8"/>
      </right>
      <top>
        <color indexed="63"/>
      </top>
      <bottom>
        <color indexed="63"/>
      </bottom>
    </border>
    <border>
      <left style="thin">
        <color indexed="8"/>
      </left>
      <right style="thin"/>
      <top style="medium">
        <color indexed="8"/>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64" fontId="1" fillId="0" borderId="0" applyFill="0" applyBorder="0" applyAlignment="0" applyProtection="0"/>
    <xf numFmtId="166" fontId="1" fillId="0" borderId="0" applyFill="0" applyBorder="0" applyAlignment="0" applyProtection="0"/>
    <xf numFmtId="165" fontId="1" fillId="0" borderId="0" applyFill="0" applyBorder="0" applyAlignment="0" applyProtection="0"/>
    <xf numFmtId="167" fontId="1" fillId="0" borderId="0" applyFill="0" applyBorder="0" applyAlignment="0" applyProtection="0"/>
    <xf numFmtId="0" fontId="35" fillId="20" borderId="0" applyNumberFormat="0" applyBorder="0" applyAlignment="0" applyProtection="0"/>
    <xf numFmtId="2" fontId="1" fillId="0" borderId="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6" fillId="21" borderId="1" applyNumberFormat="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 fillId="0" borderId="0">
      <alignment/>
      <protection/>
    </xf>
    <xf numFmtId="0" fontId="41" fillId="22" borderId="0" applyNumberFormat="0" applyBorder="0" applyAlignment="0" applyProtection="0"/>
    <xf numFmtId="0" fontId="1" fillId="0" borderId="0">
      <alignment/>
      <protection/>
    </xf>
    <xf numFmtId="9" fontId="1" fillId="0" borderId="0" applyFill="0" applyBorder="0" applyAlignment="0" applyProtection="0"/>
    <xf numFmtId="0" fontId="0" fillId="23" borderId="5" applyNumberFormat="0" applyFont="0" applyAlignment="0" applyProtection="0"/>
    <xf numFmtId="0" fontId="42" fillId="0" borderId="0" applyNumberFormat="0" applyFill="0" applyBorder="0" applyAlignment="0" applyProtection="0"/>
    <xf numFmtId="168" fontId="1" fillId="0" borderId="0" applyFill="0" applyBorder="0" applyAlignment="0" applyProtection="0"/>
    <xf numFmtId="0" fontId="43"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4" fillId="0" borderId="6" applyNumberFormat="0" applyFill="0" applyAlignment="0" applyProtection="0"/>
    <xf numFmtId="0" fontId="45" fillId="30" borderId="7" applyNumberFormat="0" applyAlignment="0" applyProtection="0"/>
    <xf numFmtId="0" fontId="46" fillId="21" borderId="8" applyNumberFormat="0" applyAlignment="0" applyProtection="0"/>
    <xf numFmtId="0" fontId="47" fillId="31" borderId="0" applyNumberFormat="0" applyBorder="0" applyAlignment="0" applyProtection="0"/>
    <xf numFmtId="0" fontId="1" fillId="0" borderId="9" applyNumberFormat="0" applyFill="0" applyAlignment="0" applyProtection="0"/>
    <xf numFmtId="44" fontId="1" fillId="0" borderId="0" applyFill="0" applyBorder="0" applyAlignment="0" applyProtection="0"/>
    <xf numFmtId="42" fontId="1" fillId="0" borderId="0" applyFill="0" applyBorder="0" applyAlignment="0" applyProtection="0"/>
    <xf numFmtId="43" fontId="1" fillId="0" borderId="0" applyFill="0" applyBorder="0" applyAlignment="0" applyProtection="0"/>
    <xf numFmtId="41" fontId="1" fillId="0" borderId="0" applyFill="0" applyBorder="0" applyAlignment="0" applyProtection="0"/>
    <xf numFmtId="0" fontId="48" fillId="32" borderId="8" applyNumberFormat="0" applyAlignment="0" applyProtection="0"/>
    <xf numFmtId="0" fontId="49" fillId="0" borderId="10" applyNumberFormat="0" applyFill="0" applyAlignment="0" applyProtection="0"/>
  </cellStyleXfs>
  <cellXfs count="92">
    <xf numFmtId="0" fontId="0" fillId="0" borderId="0" xfId="0" applyAlignment="1">
      <alignment/>
    </xf>
    <xf numFmtId="49" fontId="5" fillId="0" borderId="11" xfId="49" applyNumberFormat="1" applyFont="1" applyBorder="1" applyAlignment="1">
      <alignment horizontal="center"/>
      <protection/>
    </xf>
    <xf numFmtId="0" fontId="6" fillId="0" borderId="12" xfId="49" applyFont="1" applyBorder="1" applyAlignment="1">
      <alignment horizontal="justify" vertical="top" wrapText="1"/>
      <protection/>
    </xf>
    <xf numFmtId="0" fontId="6" fillId="0" borderId="0" xfId="49" applyFont="1" applyBorder="1" applyAlignment="1">
      <alignment horizontal="center"/>
      <protection/>
    </xf>
    <xf numFmtId="0" fontId="5" fillId="0" borderId="11" xfId="49" applyNumberFormat="1" applyFont="1" applyBorder="1" applyAlignment="1">
      <alignment horizontal="center"/>
      <protection/>
    </xf>
    <xf numFmtId="0" fontId="5" fillId="0" borderId="12" xfId="49" applyFont="1" applyBorder="1">
      <alignment/>
      <protection/>
    </xf>
    <xf numFmtId="0" fontId="5" fillId="0" borderId="11" xfId="49" applyFont="1" applyBorder="1">
      <alignment/>
      <protection/>
    </xf>
    <xf numFmtId="0" fontId="5" fillId="0" borderId="0" xfId="49" applyFont="1">
      <alignment/>
      <protection/>
    </xf>
    <xf numFmtId="49" fontId="7" fillId="0" borderId="13" xfId="0" applyNumberFormat="1" applyFont="1" applyBorder="1" applyAlignment="1">
      <alignment horizontal="center"/>
    </xf>
    <xf numFmtId="0" fontId="8" fillId="0" borderId="14" xfId="0" applyFont="1" applyBorder="1" applyAlignment="1">
      <alignment horizontal="justify" vertical="top" wrapText="1"/>
    </xf>
    <xf numFmtId="0" fontId="8" fillId="0" borderId="14" xfId="0" applyFont="1" applyBorder="1" applyAlignment="1">
      <alignment horizontal="center"/>
    </xf>
    <xf numFmtId="0" fontId="7" fillId="0" borderId="15" xfId="0" applyNumberFormat="1" applyFont="1" applyBorder="1" applyAlignment="1">
      <alignment horizontal="center"/>
    </xf>
    <xf numFmtId="0" fontId="7" fillId="0" borderId="14"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49" fontId="7" fillId="0" borderId="18" xfId="0" applyNumberFormat="1" applyFont="1" applyBorder="1" applyAlignment="1">
      <alignment horizontal="center"/>
    </xf>
    <xf numFmtId="169" fontId="8" fillId="0" borderId="19" xfId="0" applyNumberFormat="1" applyFont="1" applyBorder="1" applyAlignment="1">
      <alignment horizontal="justify" vertical="top" wrapText="1"/>
    </xf>
    <xf numFmtId="169" fontId="7" fillId="0" borderId="19" xfId="0" applyNumberFormat="1" applyFont="1" applyBorder="1" applyAlignment="1">
      <alignment horizontal="center"/>
    </xf>
    <xf numFmtId="0" fontId="7" fillId="0" borderId="20" xfId="0" applyNumberFormat="1" applyFont="1" applyBorder="1" applyAlignment="1">
      <alignment horizontal="center"/>
    </xf>
    <xf numFmtId="0" fontId="8" fillId="0" borderId="19" xfId="0" applyFont="1" applyBorder="1" applyAlignment="1">
      <alignment horizontal="center"/>
    </xf>
    <xf numFmtId="0" fontId="7" fillId="0" borderId="21" xfId="0" applyFont="1" applyBorder="1" applyAlignment="1">
      <alignment horizontal="center"/>
    </xf>
    <xf numFmtId="0" fontId="7" fillId="0" borderId="0" xfId="0" applyFont="1" applyBorder="1" applyAlignment="1">
      <alignment horizontal="center"/>
    </xf>
    <xf numFmtId="49" fontId="13" fillId="0" borderId="11" xfId="0" applyNumberFormat="1" applyFont="1" applyBorder="1" applyAlignment="1">
      <alignment horizontal="center"/>
    </xf>
    <xf numFmtId="0" fontId="9" fillId="0" borderId="11" xfId="0" applyFont="1" applyBorder="1" applyAlignment="1">
      <alignment horizontal="justify" vertical="top" wrapText="1"/>
    </xf>
    <xf numFmtId="0" fontId="9" fillId="0" borderId="0" xfId="0" applyFont="1" applyBorder="1" applyAlignment="1">
      <alignment horizontal="center"/>
    </xf>
    <xf numFmtId="0" fontId="12" fillId="0" borderId="11" xfId="0" applyNumberFormat="1" applyFont="1" applyBorder="1" applyAlignment="1">
      <alignment horizontal="center"/>
    </xf>
    <xf numFmtId="0" fontId="12" fillId="0" borderId="0" xfId="0" applyFont="1" applyAlignment="1">
      <alignment/>
    </xf>
    <xf numFmtId="0" fontId="12" fillId="0" borderId="0" xfId="0" applyFont="1" applyBorder="1" applyAlignment="1">
      <alignment/>
    </xf>
    <xf numFmtId="49" fontId="13" fillId="0" borderId="12" xfId="0" applyNumberFormat="1" applyFont="1" applyBorder="1" applyAlignment="1">
      <alignment horizontal="center" vertical="top" wrapText="1"/>
    </xf>
    <xf numFmtId="0" fontId="13" fillId="0" borderId="12" xfId="0" applyFont="1" applyBorder="1" applyAlignment="1">
      <alignment horizontal="justify" vertical="top" wrapText="1"/>
    </xf>
    <xf numFmtId="4" fontId="13" fillId="0" borderId="12" xfId="0" applyNumberFormat="1" applyFont="1" applyBorder="1" applyAlignment="1">
      <alignment horizontal="center"/>
    </xf>
    <xf numFmtId="0" fontId="13" fillId="0" borderId="12" xfId="0" applyNumberFormat="1" applyFont="1" applyBorder="1" applyAlignment="1">
      <alignment horizontal="center"/>
    </xf>
    <xf numFmtId="4" fontId="13" fillId="0" borderId="12" xfId="0" applyNumberFormat="1" applyFont="1" applyBorder="1" applyAlignment="1">
      <alignment/>
    </xf>
    <xf numFmtId="4" fontId="13" fillId="0" borderId="11" xfId="0" applyNumberFormat="1" applyFont="1" applyBorder="1" applyAlignment="1">
      <alignment/>
    </xf>
    <xf numFmtId="0" fontId="11" fillId="0" borderId="0" xfId="0" applyFont="1" applyBorder="1" applyAlignment="1">
      <alignment/>
    </xf>
    <xf numFmtId="0" fontId="10" fillId="0" borderId="0" xfId="0" applyFont="1" applyBorder="1" applyAlignment="1">
      <alignment/>
    </xf>
    <xf numFmtId="49" fontId="13" fillId="0" borderId="11" xfId="0" applyNumberFormat="1" applyFont="1" applyBorder="1" applyAlignment="1">
      <alignment horizontal="center" vertical="top" wrapText="1"/>
    </xf>
    <xf numFmtId="0" fontId="13" fillId="0" borderId="0" xfId="0" applyFont="1" applyBorder="1" applyAlignment="1">
      <alignment horizontal="justify" vertical="top" wrapText="1"/>
    </xf>
    <xf numFmtId="4" fontId="13" fillId="0" borderId="11" xfId="0" applyNumberFormat="1" applyFont="1" applyBorder="1" applyAlignment="1">
      <alignment horizontal="center"/>
    </xf>
    <xf numFmtId="0" fontId="13" fillId="0" borderId="0" xfId="0" applyNumberFormat="1" applyFont="1" applyBorder="1" applyAlignment="1">
      <alignment horizontal="center"/>
    </xf>
    <xf numFmtId="0" fontId="13" fillId="0" borderId="11" xfId="0" applyNumberFormat="1" applyFont="1" applyBorder="1" applyAlignment="1">
      <alignment horizontal="center"/>
    </xf>
    <xf numFmtId="0" fontId="13" fillId="0" borderId="11" xfId="0" applyFont="1" applyBorder="1" applyAlignment="1">
      <alignment horizontal="justify" vertical="top" wrapText="1"/>
    </xf>
    <xf numFmtId="0" fontId="13" fillId="0" borderId="22" xfId="0" applyFont="1" applyBorder="1" applyAlignment="1">
      <alignment horizontal="justify" vertical="top" wrapText="1"/>
    </xf>
    <xf numFmtId="4" fontId="13" fillId="0" borderId="22" xfId="0" applyNumberFormat="1" applyFont="1" applyBorder="1" applyAlignment="1">
      <alignment horizontal="center"/>
    </xf>
    <xf numFmtId="0" fontId="13" fillId="0" borderId="22" xfId="0" applyNumberFormat="1" applyFont="1" applyBorder="1" applyAlignment="1">
      <alignment horizontal="center"/>
    </xf>
    <xf numFmtId="0" fontId="11" fillId="0" borderId="0" xfId="0" applyFont="1" applyAlignment="1">
      <alignment/>
    </xf>
    <xf numFmtId="0" fontId="13" fillId="0" borderId="12" xfId="49" applyFont="1" applyBorder="1" applyAlignment="1">
      <alignment horizontal="center"/>
      <protection/>
    </xf>
    <xf numFmtId="0" fontId="13" fillId="0" borderId="12" xfId="0" applyFont="1" applyBorder="1" applyAlignment="1">
      <alignment horizontal="justify" vertical="top" wrapText="1"/>
    </xf>
    <xf numFmtId="49" fontId="13" fillId="0" borderId="23" xfId="0" applyNumberFormat="1" applyFont="1" applyBorder="1" applyAlignment="1">
      <alignment horizontal="center" vertical="top" wrapText="1"/>
    </xf>
    <xf numFmtId="0" fontId="13" fillId="0" borderId="23" xfId="0" applyFont="1" applyBorder="1" applyAlignment="1">
      <alignment horizontal="justify" vertical="top" wrapText="1"/>
    </xf>
    <xf numFmtId="4" fontId="13" fillId="0" borderId="23" xfId="0" applyNumberFormat="1" applyFont="1" applyBorder="1" applyAlignment="1">
      <alignment horizontal="center"/>
    </xf>
    <xf numFmtId="0" fontId="13" fillId="0" borderId="23" xfId="0" applyNumberFormat="1" applyFont="1" applyBorder="1" applyAlignment="1">
      <alignment horizontal="center"/>
    </xf>
    <xf numFmtId="4" fontId="13" fillId="0" borderId="23" xfId="0" applyNumberFormat="1" applyFont="1" applyBorder="1" applyAlignment="1">
      <alignment/>
    </xf>
    <xf numFmtId="4" fontId="13" fillId="0" borderId="0" xfId="0" applyNumberFormat="1" applyFont="1" applyBorder="1" applyAlignment="1">
      <alignment horizontal="center"/>
    </xf>
    <xf numFmtId="3" fontId="13" fillId="0" borderId="11" xfId="0" applyNumberFormat="1" applyFont="1" applyBorder="1" applyAlignment="1">
      <alignment horizontal="center"/>
    </xf>
    <xf numFmtId="49" fontId="13" fillId="0" borderId="11" xfId="0" applyNumberFormat="1" applyFont="1" applyBorder="1" applyAlignment="1">
      <alignment horizontal="center" vertical="top"/>
    </xf>
    <xf numFmtId="0" fontId="13" fillId="0" borderId="11" xfId="0" applyFont="1" applyBorder="1" applyAlignment="1">
      <alignment horizontal="justify" vertical="top"/>
    </xf>
    <xf numFmtId="169" fontId="8" fillId="0" borderId="12" xfId="0" applyNumberFormat="1" applyFont="1" applyBorder="1" applyAlignment="1">
      <alignment horizontal="justify" vertical="top" wrapText="1"/>
    </xf>
    <xf numFmtId="0" fontId="8" fillId="0" borderId="12" xfId="0" applyFont="1" applyBorder="1" applyAlignment="1">
      <alignment horizontal="center"/>
    </xf>
    <xf numFmtId="169" fontId="7" fillId="0" borderId="12" xfId="0" applyNumberFormat="1" applyFont="1" applyBorder="1" applyAlignment="1">
      <alignment horizontal="center"/>
    </xf>
    <xf numFmtId="0" fontId="7" fillId="0" borderId="12" xfId="0" applyNumberFormat="1" applyFont="1" applyBorder="1" applyAlignment="1">
      <alignment horizontal="center"/>
    </xf>
    <xf numFmtId="0" fontId="13" fillId="0" borderId="24" xfId="0" applyFont="1" applyFill="1" applyBorder="1" applyAlignment="1">
      <alignment horizontal="justify" vertical="top" wrapText="1"/>
    </xf>
    <xf numFmtId="44" fontId="13" fillId="0" borderId="12" xfId="0" applyNumberFormat="1" applyFont="1" applyBorder="1" applyAlignment="1">
      <alignment/>
    </xf>
    <xf numFmtId="44" fontId="13" fillId="0" borderId="11" xfId="0" applyNumberFormat="1" applyFont="1" applyBorder="1" applyAlignment="1">
      <alignment/>
    </xf>
    <xf numFmtId="44" fontId="13" fillId="0" borderId="25" xfId="0" applyNumberFormat="1" applyFont="1" applyBorder="1" applyAlignment="1">
      <alignment/>
    </xf>
    <xf numFmtId="0" fontId="13" fillId="0" borderId="12" xfId="0" applyFont="1" applyBorder="1" applyAlignment="1">
      <alignment horizontal="justify" vertical="top"/>
    </xf>
    <xf numFmtId="0" fontId="12" fillId="0" borderId="26" xfId="0" applyFont="1" applyBorder="1" applyAlignment="1">
      <alignment/>
    </xf>
    <xf numFmtId="0" fontId="11" fillId="0" borderId="24" xfId="0" applyFont="1" applyBorder="1" applyAlignment="1">
      <alignment/>
    </xf>
    <xf numFmtId="4" fontId="13" fillId="0" borderId="24" xfId="0" applyNumberFormat="1" applyFont="1" applyBorder="1" applyAlignment="1">
      <alignment/>
    </xf>
    <xf numFmtId="0" fontId="5" fillId="0" borderId="0" xfId="49" applyFont="1" applyBorder="1">
      <alignment/>
      <protection/>
    </xf>
    <xf numFmtId="0" fontId="14" fillId="0" borderId="27" xfId="0" applyFont="1" applyBorder="1" applyAlignment="1">
      <alignment horizontal="left"/>
    </xf>
    <xf numFmtId="0" fontId="14" fillId="0" borderId="0" xfId="0" applyFont="1" applyBorder="1" applyAlignment="1">
      <alignment/>
    </xf>
    <xf numFmtId="0" fontId="14" fillId="0" borderId="0" xfId="0" applyFont="1" applyBorder="1" applyAlignment="1">
      <alignment horizontal="center"/>
    </xf>
    <xf numFmtId="4" fontId="14" fillId="0" borderId="0" xfId="0" applyNumberFormat="1" applyFont="1" applyBorder="1" applyAlignment="1">
      <alignment/>
    </xf>
    <xf numFmtId="0" fontId="14" fillId="0" borderId="0" xfId="0" applyFont="1" applyBorder="1" applyAlignment="1">
      <alignment horizontal="right"/>
    </xf>
    <xf numFmtId="0" fontId="14" fillId="0" borderId="0" xfId="0" applyFont="1" applyAlignment="1">
      <alignment/>
    </xf>
    <xf numFmtId="0" fontId="14" fillId="0" borderId="0" xfId="0" applyFont="1" applyFill="1" applyBorder="1" applyAlignment="1">
      <alignment horizontal="justify" vertical="top" wrapText="1"/>
    </xf>
    <xf numFmtId="0" fontId="15" fillId="0" borderId="0" xfId="0" applyFont="1" applyBorder="1" applyAlignment="1">
      <alignment horizontal="center"/>
    </xf>
    <xf numFmtId="4" fontId="15" fillId="0" borderId="0" xfId="0" applyNumberFormat="1" applyFont="1" applyBorder="1" applyAlignment="1">
      <alignment horizontal="right"/>
    </xf>
    <xf numFmtId="0" fontId="15" fillId="0" borderId="0" xfId="0" applyFont="1" applyBorder="1" applyAlignment="1">
      <alignment horizontal="right"/>
    </xf>
    <xf numFmtId="0" fontId="6" fillId="0" borderId="0" xfId="49" applyFont="1" applyBorder="1" applyAlignment="1">
      <alignment horizontal="justify" vertical="top" wrapText="1"/>
      <protection/>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0" fontId="7" fillId="0" borderId="30" xfId="0" applyFont="1" applyBorder="1" applyAlignment="1">
      <alignment horizontal="center"/>
    </xf>
    <xf numFmtId="0" fontId="7" fillId="0" borderId="26" xfId="0" applyFont="1" applyBorder="1" applyAlignment="1">
      <alignment horizontal="center"/>
    </xf>
    <xf numFmtId="0" fontId="14" fillId="0" borderId="9" xfId="0" applyFont="1" applyBorder="1" applyAlignment="1">
      <alignment horizontal="left"/>
    </xf>
    <xf numFmtId="0" fontId="14" fillId="0" borderId="0" xfId="0" applyFont="1" applyBorder="1" applyAlignment="1">
      <alignment horizontal="left"/>
    </xf>
    <xf numFmtId="49" fontId="5" fillId="0" borderId="12" xfId="49" applyNumberFormat="1" applyFont="1" applyBorder="1" applyAlignment="1">
      <alignment horizontal="center"/>
      <protection/>
    </xf>
    <xf numFmtId="0" fontId="5" fillId="0" borderId="0" xfId="49" applyNumberFormat="1" applyFont="1" applyBorder="1" applyAlignment="1">
      <alignment horizontal="center"/>
      <protection/>
    </xf>
    <xf numFmtId="173" fontId="15" fillId="0" borderId="31" xfId="0" applyNumberFormat="1" applyFont="1" applyBorder="1" applyAlignment="1">
      <alignment horizontal="right"/>
    </xf>
    <xf numFmtId="173" fontId="15" fillId="0" borderId="32" xfId="0" applyNumberFormat="1" applyFont="1" applyBorder="1" applyAlignment="1">
      <alignment horizontal="right"/>
    </xf>
    <xf numFmtId="173" fontId="15" fillId="0" borderId="33" xfId="0" applyNumberFormat="1" applyFont="1" applyBorder="1" applyAlignment="1">
      <alignment horizontal="right"/>
    </xf>
  </cellXfs>
  <cellStyles count="5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0" xfId="33"/>
    <cellStyle name="Currency_pop-viad" xfId="34"/>
    <cellStyle name="Currency0" xfId="35"/>
    <cellStyle name="Date" xfId="36"/>
    <cellStyle name="Dobro" xfId="37"/>
    <cellStyle name="Fixed" xfId="38"/>
    <cellStyle name="Heading 1" xfId="39"/>
    <cellStyle name="Heading 2" xfId="40"/>
    <cellStyle name="Izhod" xfId="41"/>
    <cellStyle name="Naslov" xfId="42"/>
    <cellStyle name="Naslov 1" xfId="43"/>
    <cellStyle name="Naslov 2" xfId="44"/>
    <cellStyle name="Naslov 3" xfId="45"/>
    <cellStyle name="Naslov 4" xfId="46"/>
    <cellStyle name="naslov2" xfId="47"/>
    <cellStyle name="Nevtralno" xfId="48"/>
    <cellStyle name="Normal_I-BREZOV" xfId="49"/>
    <cellStyle name="Percent" xfId="50"/>
    <cellStyle name="Opomba" xfId="51"/>
    <cellStyle name="Opozorilo" xfId="52"/>
    <cellStyle name="Percent_pop-viad" xfId="53"/>
    <cellStyle name="Pojasnjevalno besedilo" xfId="54"/>
    <cellStyle name="Poudarek1" xfId="55"/>
    <cellStyle name="Poudarek2" xfId="56"/>
    <cellStyle name="Poudarek3" xfId="57"/>
    <cellStyle name="Poudarek4" xfId="58"/>
    <cellStyle name="Poudarek5" xfId="59"/>
    <cellStyle name="Poudarek6" xfId="60"/>
    <cellStyle name="Povezana celica" xfId="61"/>
    <cellStyle name="Preveri celico" xfId="62"/>
    <cellStyle name="Računanje" xfId="63"/>
    <cellStyle name="Slabo" xfId="64"/>
    <cellStyle name="Total" xfId="65"/>
    <cellStyle name="Currency" xfId="66"/>
    <cellStyle name="Currency [0]" xfId="67"/>
    <cellStyle name="Comma" xfId="68"/>
    <cellStyle name="Comma [0]" xfId="69"/>
    <cellStyle name="Vnos" xfId="70"/>
    <cellStyle name="Vsota"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63</xdr:row>
      <xdr:rowOff>0</xdr:rowOff>
    </xdr:from>
    <xdr:ext cx="85725" cy="314325"/>
    <xdr:sp fLocksText="0">
      <xdr:nvSpPr>
        <xdr:cNvPr id="1" name="Text Box 252"/>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2" name="Text Box 253"/>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3" name="Text Box 254"/>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4" name="Text Box 382"/>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5" name="Text Box 383"/>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6" name="Text Box 384"/>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7" name="Text Box 385"/>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8" name="Text Box 11"/>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9" name="Text Box 12"/>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10" name="Text Box 13"/>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11" name="Text Box 14"/>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12" name="Text Box 15"/>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13" name="Text Box 16"/>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14" name="Text Box 17"/>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15" name="Text Box 18"/>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16" name="Text Box 19"/>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17" name="Text Box 20"/>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18" name="Text Box 21"/>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19" name="Text Box 22"/>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20" name="Text Box 23"/>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21" name="Text Box 24"/>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22" name="Text Box 25"/>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23" name="Text Box 26"/>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24" name="Text Box 27"/>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25" name="Text Box 28"/>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26" name="Text Box 29"/>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27" name="Text Box 30"/>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28" name="Text Box 31"/>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29" name="Text Box 32"/>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30" name="Text Box 33"/>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31" name="Text Box 34"/>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32" name="Text Box 35"/>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33" name="Text Box 36"/>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34" name="Text Box 37"/>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35" name="Text Box 38"/>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36" name="Text Box 39"/>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37" name="Text Box 40"/>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38" name="Text Box 41"/>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39" name="Text Box 42"/>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40" name="Text Box 43"/>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41" name="Text Box 44"/>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42" name="Text Box 45"/>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43" name="Text Box 46"/>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44" name="Text Box 47"/>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45" name="Text Box 48"/>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46" name="Text Box 49"/>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47" name="Text Box 50"/>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48" name="Text Box 51"/>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49" name="Text Box 52"/>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50" name="Text Box 53"/>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51" name="Text Box 54"/>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52" name="Text Box 55"/>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53" name="Text Box 56"/>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54" name="Text Box 57"/>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55" name="Text Box 58"/>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56" name="Text Box 59"/>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57" name="Text Box 60"/>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58" name="Text Box 61"/>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59" name="Text Box 62"/>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60" name="Text Box 63"/>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61" name="Text Box 64"/>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62" name="Text Box 65"/>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63" name="Text Box 66"/>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64" name="Text Box 67"/>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65" name="Text Box 68"/>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66" name="Text Box 69"/>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67" name="Text Box 70"/>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68" name="Text Box 71"/>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69" name="Text Box 72"/>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70" name="Text Box 73"/>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71" name="Text Box 74"/>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72" name="Text Box 75"/>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73" name="Text Box 76"/>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74" name="Text Box 77"/>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75" name="Text Box 78"/>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76" name="Text Box 79"/>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77" name="Text Box 80"/>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78" name="Text Box 81"/>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79" name="Text Box 82"/>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80" name="Text Box 83"/>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81" name="Text Box 84"/>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82" name="Text Box 85"/>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83" name="Text Box 86"/>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84" name="Text Box 87"/>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85" name="Text Box 88"/>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86" name="Text Box 89"/>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87" name="Text Box 90"/>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88" name="Text Box 91"/>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89" name="Text Box 92"/>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90" name="Text Box 93"/>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91" name="Text Box 94"/>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92" name="Text Box 95"/>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93" name="Text Box 96"/>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94" name="Text Box 97"/>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95" name="Text Box 98"/>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96" name="Text Box 101"/>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97" name="Text Box 102"/>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98" name="Text Box 103"/>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99" name="Text Box 104"/>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100" name="Text Box 105"/>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101" name="Text Box 106"/>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102" name="Text Box 107"/>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103" name="Text Box 108"/>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104" name="Text Box 109"/>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105" name="Text Box 110"/>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106" name="Text Box 111"/>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107" name="Text Box 112"/>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108" name="Text Box 113"/>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109" name="Text Box 114"/>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110" name="Text Box 115"/>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111" name="Text Box 116"/>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112" name="Text Box 117"/>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113" name="Text Box 118"/>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114" name="Text Box 119"/>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115" name="Text Box 120"/>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116" name="Text Box 121"/>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117" name="Text Box 122"/>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118" name="Text Box 123"/>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119" name="Text Box 124"/>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120" name="Text Box 125"/>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121" name="Text Box 126"/>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122" name="Text Box 127"/>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123" name="Text Box 128"/>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124" name="Text Box 129"/>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125" name="Text Box 130"/>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126" name="Text Box 131"/>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127" name="Text Box 132"/>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128" name="Text Box 133"/>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129" name="Text Box 134"/>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130" name="Text Box 135"/>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131" name="Text Box 136"/>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132" name="Text Box 137"/>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133" name="Text Box 138"/>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134" name="Text Box 139"/>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135" name="Text Box 140"/>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136" name="Text Box 141"/>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137" name="Text Box 142"/>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138" name="Text Box 143"/>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139" name="Text Box 144"/>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140" name="Text Box 145"/>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141" name="Text Box 146"/>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142" name="Text Box 147"/>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143" name="Text Box 148"/>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144" name="Text Box 149"/>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145" name="Text Box 150"/>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146" name="Text Box 151"/>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147" name="Text Box 152"/>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148" name="Text Box 153"/>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149" name="Text Box 154"/>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150" name="Text Box 155"/>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151" name="Text Box 156"/>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152" name="Text Box 157"/>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153" name="Text Box 158"/>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154" name="Text Box 159"/>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155" name="Text Box 160"/>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156" name="Text Box 161"/>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157" name="Text Box 162"/>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158" name="Text Box 163"/>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159" name="Text Box 164"/>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160" name="Text Box 167"/>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161" name="Text Box 168"/>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162" name="Text Box 169"/>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163" name="Text Box 170"/>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164" name="Text Box 171"/>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165" name="Text Box 172"/>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166" name="Text Box 173"/>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167" name="Text Box 174"/>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168" name="Text Box 175"/>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169" name="Text Box 176"/>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170" name="Text Box 177"/>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171" name="Text Box 178"/>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172" name="Text Box 179"/>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173" name="Text Box 180"/>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174" name="Text Box 181"/>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175" name="Text Box 182"/>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176" name="Text Box 183"/>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177" name="Text Box 184"/>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178" name="Text Box 185"/>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179" name="Text Box 186"/>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180" name="Text Box 187"/>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181" name="Text Box 188"/>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182" name="Text Box 189"/>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183" name="Text Box 190"/>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184" name="Text Box 191"/>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185" name="Text Box 192"/>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186" name="Text Box 193"/>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187" name="Text Box 194"/>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188" name="Text Box 195"/>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189" name="Text Box 196"/>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190" name="Text Box 197"/>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191" name="Text Box 198"/>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192" name="Text Box 199"/>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193" name="Text Box 200"/>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194" name="Text Box 201"/>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195" name="Text Box 202"/>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196" name="Text Box 203"/>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197" name="Text Box 204"/>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198" name="Text Box 205"/>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199" name="Text Box 206"/>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200" name="Text Box 207"/>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201" name="Text Box 208"/>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202" name="Text Box 209"/>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203" name="Text Box 210"/>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204" name="Text Box 211"/>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205" name="Text Box 212"/>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206" name="Text Box 213"/>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207" name="Text Box 214"/>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208" name="Text Box 215"/>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209" name="Text Box 216"/>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210" name="Text Box 217"/>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211" name="Text Box 218"/>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212" name="Text Box 219"/>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213" name="Text Box 220"/>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214" name="Text Box 221"/>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215" name="Text Box 222"/>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216" name="Text Box 223"/>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217" name="Text Box 224"/>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218" name="Text Box 225"/>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219" name="Text Box 226"/>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220" name="Text Box 227"/>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221" name="Text Box 228"/>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222" name="Text Box 229"/>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223" name="Text Box 230"/>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224" name="Text Box 233"/>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225" name="Text Box 234"/>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226" name="Text Box 235"/>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227" name="Text Box 236"/>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228" name="Text Box 237"/>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229" name="Text Box 238"/>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230" name="Text Box 239"/>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231" name="Text Box 240"/>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232" name="Text Box 241"/>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233" name="Text Box 242"/>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234" name="Text Box 243"/>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235" name="Text Box 244"/>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236" name="Text Box 245"/>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237" name="Text Box 246"/>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238" name="Text Box 247"/>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239" name="Text Box 248"/>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240" name="Text Box 249"/>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241" name="Text Box 250"/>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242" name="Text Box 251"/>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243" name="Text Box 252"/>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244" name="Text Box 253"/>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245" name="Text Box 254"/>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246" name="Text Box 255"/>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247" name="Text Box 256"/>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248" name="Text Box 257"/>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249" name="Text Box 258"/>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250" name="Text Box 259"/>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251" name="Text Box 260"/>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252" name="Text Box 261"/>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253" name="Text Box 262"/>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254" name="Text Box 263"/>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255" name="Text Box 264"/>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256" name="Text Box 265"/>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257" name="Text Box 266"/>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258" name="Text Box 267"/>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259" name="Text Box 268"/>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260" name="Text Box 269"/>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261" name="Text Box 270"/>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262" name="Text Box 271"/>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263" name="Text Box 272"/>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264" name="Text Box 273"/>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265" name="Text Box 274"/>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266" name="Text Box 275"/>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267" name="Text Box 276"/>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268" name="Text Box 277"/>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269" name="Text Box 278"/>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270" name="Text Box 279"/>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271" name="Text Box 280"/>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272" name="Text Box 281"/>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273" name="Text Box 282"/>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274" name="Text Box 283"/>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275" name="Text Box 284"/>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276" name="Text Box 285"/>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277" name="Text Box 286"/>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278" name="Text Box 287"/>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279" name="Text Box 288"/>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280" name="Text Box 289"/>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281" name="Text Box 290"/>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282" name="Text Box 291"/>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283" name="Text Box 292"/>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284" name="Text Box 293"/>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285" name="Text Box 294"/>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286" name="Text Box 295"/>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287" name="Text Box 296"/>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288" name="Text Box 299"/>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289" name="Text Box 300"/>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290" name="Text Box 301"/>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291" name="Text Box 302"/>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292" name="Text Box 303"/>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293" name="Text Box 304"/>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294" name="Text Box 305"/>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295" name="Text Box 306"/>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296" name="Text Box 307"/>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297" name="Text Box 308"/>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298" name="Text Box 309"/>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299" name="Text Box 310"/>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300" name="Text Box 311"/>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301" name="Text Box 312"/>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302" name="Text Box 313"/>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303" name="Text Box 314"/>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304" name="Text Box 315"/>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305" name="Text Box 316"/>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306" name="Text Box 317"/>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307" name="Text Box 318"/>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308" name="Text Box 319"/>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309" name="Text Box 320"/>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310" name="Text Box 321"/>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311" name="Text Box 322"/>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312" name="Text Box 323"/>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313" name="Text Box 324"/>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314" name="Text Box 325"/>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315" name="Text Box 326"/>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316" name="Text Box 327"/>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317" name="Text Box 328"/>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318" name="Text Box 329"/>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319" name="Text Box 330"/>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320" name="Text Box 331"/>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321" name="Text Box 332"/>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322" name="Text Box 333"/>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323" name="Text Box 334"/>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324" name="Text Box 335"/>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325" name="Text Box 336"/>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326" name="Text Box 337"/>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327" name="Text Box 338"/>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328" name="Text Box 339"/>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329" name="Text Box 340"/>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330" name="Text Box 341"/>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331" name="Text Box 342"/>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332" name="Text Box 343"/>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333" name="Text Box 344"/>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334" name="Text Box 345"/>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335" name="Text Box 346"/>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336" name="Text Box 347"/>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337" name="Text Box 348"/>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338" name="Text Box 349"/>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339" name="Text Box 350"/>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340" name="Text Box 351"/>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341" name="Text Box 352"/>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342" name="Text Box 353"/>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343" name="Text Box 354"/>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344" name="Text Box 355"/>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345" name="Text Box 356"/>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346" name="Text Box 357"/>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347" name="Text Box 358"/>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348" name="Text Box 359"/>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349" name="Text Box 360"/>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350" name="Text Box 361"/>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351" name="Text Box 362"/>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352" name="Text Box 365"/>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353" name="Text Box 366"/>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354" name="Text Box 367"/>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355" name="Text Box 368"/>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356" name="Text Box 369"/>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357" name="Text Box 370"/>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358" name="Text Box 371"/>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359" name="Text Box 372"/>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360" name="Text Box 373"/>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361" name="Text Box 374"/>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362" name="Text Box 375"/>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363" name="Text Box 376"/>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364" name="Text Box 377"/>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365" name="Text Box 378"/>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366" name="Text Box 379"/>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367" name="Text Box 380"/>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368" name="Text Box 381"/>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369" name="Text Box 382"/>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370" name="Text Box 383"/>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371" name="Text Box 384"/>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372" name="Text Box 385"/>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373" name="Text Box 386"/>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374" name="Text Box 387"/>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375" name="Text Box 388"/>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376" name="Text Box 389"/>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377" name="Text Box 390"/>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378" name="Text Box 391"/>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379" name="Text Box 392"/>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380" name="Text Box 393"/>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381" name="Text Box 394"/>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382" name="Text Box 395"/>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383" name="Text Box 396"/>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384" name="Text Box 397"/>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385" name="Text Box 398"/>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386" name="Text Box 399"/>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387" name="Text Box 400"/>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388" name="Text Box 401"/>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389" name="Text Box 402"/>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390" name="Text Box 403"/>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391" name="Text Box 404"/>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392" name="Text Box 405"/>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393" name="Text Box 406"/>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394" name="Text Box 407"/>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395" name="Text Box 408"/>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396" name="Text Box 409"/>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397" name="Text Box 410"/>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398" name="Text Box 411"/>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399" name="Text Box 412"/>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400" name="Text Box 413"/>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401" name="Text Box 414"/>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402" name="Text Box 415"/>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403" name="Text Box 416"/>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404" name="Text Box 417"/>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405" name="Text Box 418"/>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406" name="Text Box 419"/>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407" name="Text Box 420"/>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408" name="Text Box 421"/>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409" name="Text Box 422"/>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410" name="Text Box 423"/>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411" name="Text Box 424"/>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412" name="Text Box 425"/>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413" name="Text Box 426"/>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414" name="Text Box 427"/>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415" name="Text Box 428"/>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416" name="Text Box 429"/>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417" name="Text Box 430"/>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418" name="Text Box 431"/>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419" name="Text Box 432"/>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420" name="Text Box 433"/>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421" name="Text Box 434"/>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422" name="Text Box 435"/>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423" name="Text Box 436"/>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424" name="Text Box 437"/>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425" name="Text Box 438"/>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426" name="Text Box 439"/>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427" name="Text Box 440"/>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428" name="Text Box 441"/>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429" name="Text Box 442"/>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430" name="Text Box 443"/>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431" name="Text Box 444"/>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432" name="Text Box 445"/>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433" name="Text Box 446"/>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434" name="Text Box 447"/>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435" name="Text Box 448"/>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436" name="Text Box 449"/>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437" name="Text Box 450"/>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438" name="Text Box 451"/>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439" name="Text Box 452"/>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440" name="Text Box 453"/>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441" name="Text Box 454"/>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442" name="Text Box 455"/>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443" name="Text Box 456"/>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444" name="Text Box 457"/>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445" name="Text Box 458"/>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446" name="Text Box 459"/>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447" name="Text Box 460"/>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448" name="Text Box 461"/>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449" name="Text Box 462"/>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450" name="Text Box 463"/>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451" name="Text Box 464"/>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452" name="Text Box 465"/>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453" name="Text Box 466"/>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454" name="Text Box 467"/>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314325"/>
    <xdr:sp fLocksText="0">
      <xdr:nvSpPr>
        <xdr:cNvPr id="455" name="Text Box 468"/>
        <xdr:cNvSpPr txBox="1">
          <a:spLocks noChangeArrowheads="1"/>
        </xdr:cNvSpPr>
      </xdr:nvSpPr>
      <xdr:spPr>
        <a:xfrm>
          <a:off x="447675" y="20507325"/>
          <a:ext cx="85725" cy="3143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456" name="Text Box 469"/>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457" name="Text Box 470"/>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458" name="Text Box 471"/>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459" name="Text Box 472"/>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460" name="Text Box 473"/>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461" name="Text Box 474"/>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462" name="Text Box 475"/>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463" name="Text Box 476"/>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464" name="Text Box 477"/>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465" name="Text Box 478"/>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466" name="Text Box 479"/>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467" name="Text Box 480"/>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468" name="Text Box 481"/>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469" name="Text Box 482"/>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470" name="Text Box 483"/>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471" name="Text Box 484"/>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472" name="Text Box 485"/>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473" name="Text Box 486"/>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474" name="Text Box 487"/>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95275"/>
    <xdr:sp fLocksText="0">
      <xdr:nvSpPr>
        <xdr:cNvPr id="475" name="Text Box 488"/>
        <xdr:cNvSpPr txBox="1">
          <a:spLocks noChangeArrowheads="1"/>
        </xdr:cNvSpPr>
      </xdr:nvSpPr>
      <xdr:spPr>
        <a:xfrm>
          <a:off x="447675" y="20507325"/>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476" name="Text Box 489"/>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477" name="Text Box 490"/>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478" name="Text Box 491"/>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266700"/>
    <xdr:sp fLocksText="0">
      <xdr:nvSpPr>
        <xdr:cNvPr id="479" name="Text Box 492"/>
        <xdr:cNvSpPr txBox="1">
          <a:spLocks noChangeArrowheads="1"/>
        </xdr:cNvSpPr>
      </xdr:nvSpPr>
      <xdr:spPr>
        <a:xfrm>
          <a:off x="447675" y="20507325"/>
          <a:ext cx="85725" cy="2667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480" name="Text Box 493"/>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481" name="Text Box 494"/>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482" name="Text Box 495"/>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483" name="Text Box 496"/>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484" name="Text Box 497"/>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485" name="Text Box 498"/>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486" name="Text Box 499"/>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76250"/>
    <xdr:sp fLocksText="0">
      <xdr:nvSpPr>
        <xdr:cNvPr id="487" name="Text Box 500"/>
        <xdr:cNvSpPr txBox="1">
          <a:spLocks noChangeArrowheads="1"/>
        </xdr:cNvSpPr>
      </xdr:nvSpPr>
      <xdr:spPr>
        <a:xfrm>
          <a:off x="447675" y="20507325"/>
          <a:ext cx="857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488" name="Text Box 501"/>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489" name="Text Box 502"/>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490" name="Text Box 503"/>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491" name="Text Box 504"/>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492" name="Text Box 505"/>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493" name="Text Box 506"/>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494" name="Text Box 507"/>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495" name="Text Box 508"/>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496" name="Text Box 509"/>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497" name="Text Box 510"/>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498" name="Text Box 511"/>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499" name="Text Box 512"/>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500" name="Text Box 513"/>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501" name="Text Box 514"/>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502" name="Text Box 515"/>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503" name="Text Box 516"/>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504" name="Text Box 517"/>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505" name="Text Box 518"/>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506" name="Text Box 519"/>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38150"/>
    <xdr:sp fLocksText="0">
      <xdr:nvSpPr>
        <xdr:cNvPr id="507" name="Text Box 520"/>
        <xdr:cNvSpPr txBox="1">
          <a:spLocks noChangeArrowheads="1"/>
        </xdr:cNvSpPr>
      </xdr:nvSpPr>
      <xdr:spPr>
        <a:xfrm>
          <a:off x="447675" y="20507325"/>
          <a:ext cx="85725" cy="4381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508" name="Text Box 521"/>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509" name="Text Box 522"/>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510" name="Text Box 523"/>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63</xdr:row>
      <xdr:rowOff>0</xdr:rowOff>
    </xdr:from>
    <xdr:ext cx="85725" cy="409575"/>
    <xdr:sp fLocksText="0">
      <xdr:nvSpPr>
        <xdr:cNvPr id="511" name="Text Box 524"/>
        <xdr:cNvSpPr txBox="1">
          <a:spLocks noChangeArrowheads="1"/>
        </xdr:cNvSpPr>
      </xdr:nvSpPr>
      <xdr:spPr>
        <a:xfrm>
          <a:off x="447675" y="20507325"/>
          <a:ext cx="85725" cy="4095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5</xdr:col>
      <xdr:colOff>762000</xdr:colOff>
      <xdr:row>61</xdr:row>
      <xdr:rowOff>152400</xdr:rowOff>
    </xdr:from>
    <xdr:ext cx="85725" cy="400050"/>
    <xdr:sp fLocksText="0">
      <xdr:nvSpPr>
        <xdr:cNvPr id="512" name="Text Box 251"/>
        <xdr:cNvSpPr txBox="1">
          <a:spLocks noChangeArrowheads="1"/>
        </xdr:cNvSpPr>
      </xdr:nvSpPr>
      <xdr:spPr>
        <a:xfrm>
          <a:off x="6238875" y="20345400"/>
          <a:ext cx="85725" cy="4000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wsDr>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1"/>
  <sheetViews>
    <sheetView tabSelected="1" zoomScale="110" zoomScaleNormal="110" zoomScaleSheetLayoutView="100" zoomScalePageLayoutView="0" workbookViewId="0" topLeftCell="A1">
      <selection activeCell="E59" sqref="E59"/>
    </sheetView>
  </sheetViews>
  <sheetFormatPr defaultColWidth="9.00390625" defaultRowHeight="12.75"/>
  <cols>
    <col min="1" max="1" width="5.875" style="1" customWidth="1"/>
    <col min="2" max="2" width="36.25390625" style="2" customWidth="1"/>
    <col min="3" max="3" width="11.625" style="3" customWidth="1"/>
    <col min="4" max="4" width="5.25390625" style="4" customWidth="1"/>
    <col min="5" max="5" width="12.875" style="5" customWidth="1"/>
    <col min="6" max="6" width="15.375" style="6" customWidth="1"/>
    <col min="7" max="9" width="10.25390625" style="7" customWidth="1"/>
    <col min="10" max="16384" width="9.125" style="7" customWidth="1"/>
  </cols>
  <sheetData>
    <row r="1" spans="1:6" s="14" customFormat="1" ht="11.25">
      <c r="A1" s="8"/>
      <c r="B1" s="9"/>
      <c r="C1" s="10"/>
      <c r="D1" s="11"/>
      <c r="E1" s="12" t="s">
        <v>0</v>
      </c>
      <c r="F1" s="13"/>
    </row>
    <row r="2" spans="1:6" s="21" customFormat="1" ht="12" thickBot="1">
      <c r="A2" s="15" t="s">
        <v>1</v>
      </c>
      <c r="B2" s="16" t="s">
        <v>2</v>
      </c>
      <c r="C2" s="17" t="s">
        <v>3</v>
      </c>
      <c r="D2" s="18" t="s">
        <v>4</v>
      </c>
      <c r="E2" s="19" t="s">
        <v>5</v>
      </c>
      <c r="F2" s="20" t="s">
        <v>6</v>
      </c>
    </row>
    <row r="3" spans="1:6" s="21" customFormat="1" ht="11.25">
      <c r="A3" s="81"/>
      <c r="B3" s="57"/>
      <c r="C3" s="59"/>
      <c r="D3" s="60"/>
      <c r="E3" s="58"/>
      <c r="F3" s="83"/>
    </row>
    <row r="4" spans="1:6" s="21" customFormat="1" ht="11.25">
      <c r="A4" s="82"/>
      <c r="B4" s="57" t="s">
        <v>35</v>
      </c>
      <c r="C4" s="59"/>
      <c r="D4" s="60"/>
      <c r="E4" s="58"/>
      <c r="F4" s="84"/>
    </row>
    <row r="5" spans="1:6" s="21" customFormat="1" ht="11.25">
      <c r="A5" s="82"/>
      <c r="B5" s="57"/>
      <c r="C5" s="59"/>
      <c r="D5" s="60"/>
      <c r="E5" s="58"/>
      <c r="F5" s="84"/>
    </row>
    <row r="6" spans="1:8" s="34" customFormat="1" ht="48">
      <c r="A6" s="28" t="s">
        <v>8</v>
      </c>
      <c r="B6" s="61" t="s">
        <v>25</v>
      </c>
      <c r="C6" s="30"/>
      <c r="D6" s="31"/>
      <c r="E6" s="32"/>
      <c r="F6" s="33"/>
      <c r="H6" s="35"/>
    </row>
    <row r="7" spans="1:6" s="34" customFormat="1" ht="12">
      <c r="A7" s="28"/>
      <c r="B7" s="29"/>
      <c r="C7" s="30">
        <v>1</v>
      </c>
      <c r="D7" s="31" t="s">
        <v>15</v>
      </c>
      <c r="E7" s="62"/>
      <c r="F7" s="63">
        <f>C7*E7</f>
        <v>0</v>
      </c>
    </row>
    <row r="8" spans="1:7" s="27" customFormat="1" ht="12">
      <c r="A8" s="22"/>
      <c r="B8" s="23"/>
      <c r="C8" s="24"/>
      <c r="D8" s="25"/>
      <c r="E8" s="62"/>
      <c r="F8" s="63"/>
      <c r="G8" s="26"/>
    </row>
    <row r="9" spans="1:8" s="34" customFormat="1" ht="48">
      <c r="A9" s="28" t="s">
        <v>36</v>
      </c>
      <c r="B9" s="29" t="s">
        <v>26</v>
      </c>
      <c r="C9" s="30"/>
      <c r="D9" s="31"/>
      <c r="E9" s="62"/>
      <c r="F9" s="63"/>
      <c r="H9" s="35"/>
    </row>
    <row r="10" spans="1:6" s="34" customFormat="1" ht="12">
      <c r="A10" s="28"/>
      <c r="B10" s="29"/>
      <c r="C10" s="30">
        <v>8</v>
      </c>
      <c r="D10" s="31" t="s">
        <v>9</v>
      </c>
      <c r="E10" s="62"/>
      <c r="F10" s="63">
        <f>C10*E10</f>
        <v>0</v>
      </c>
    </row>
    <row r="11" spans="1:7" s="27" customFormat="1" ht="12">
      <c r="A11" s="22"/>
      <c r="B11" s="23"/>
      <c r="C11" s="24"/>
      <c r="D11" s="25"/>
      <c r="E11" s="62"/>
      <c r="F11" s="63"/>
      <c r="G11" s="26"/>
    </row>
    <row r="12" spans="1:8" s="34" customFormat="1" ht="41.25" customHeight="1">
      <c r="A12" s="28" t="s">
        <v>37</v>
      </c>
      <c r="B12" s="29" t="s">
        <v>27</v>
      </c>
      <c r="C12" s="30"/>
      <c r="D12" s="31"/>
      <c r="E12" s="62"/>
      <c r="F12" s="63"/>
      <c r="H12" s="35"/>
    </row>
    <row r="13" spans="1:6" s="34" customFormat="1" ht="12">
      <c r="A13" s="28"/>
      <c r="B13" s="29"/>
      <c r="C13" s="30">
        <v>0.5</v>
      </c>
      <c r="D13" s="31" t="s">
        <v>10</v>
      </c>
      <c r="E13" s="62"/>
      <c r="F13" s="63">
        <f>C13*E13</f>
        <v>0</v>
      </c>
    </row>
    <row r="14" spans="1:7" s="27" customFormat="1" ht="12">
      <c r="A14" s="22"/>
      <c r="B14" s="23"/>
      <c r="C14" s="24"/>
      <c r="D14" s="25"/>
      <c r="E14" s="62"/>
      <c r="F14" s="63"/>
      <c r="G14" s="26"/>
    </row>
    <row r="15" spans="1:8" s="34" customFormat="1" ht="27.75" customHeight="1">
      <c r="A15" s="28" t="s">
        <v>38</v>
      </c>
      <c r="B15" s="29" t="s">
        <v>14</v>
      </c>
      <c r="C15" s="30"/>
      <c r="D15" s="31"/>
      <c r="E15" s="62"/>
      <c r="F15" s="63"/>
      <c r="H15" s="35"/>
    </row>
    <row r="16" spans="1:6" s="34" customFormat="1" ht="12">
      <c r="A16" s="28"/>
      <c r="B16" s="29"/>
      <c r="C16" s="30">
        <v>20</v>
      </c>
      <c r="D16" s="31" t="s">
        <v>11</v>
      </c>
      <c r="E16" s="62"/>
      <c r="F16" s="63">
        <f>C16*E16</f>
        <v>0</v>
      </c>
    </row>
    <row r="17" spans="1:7" s="27" customFormat="1" ht="12">
      <c r="A17" s="22"/>
      <c r="B17" s="23"/>
      <c r="C17" s="24"/>
      <c r="D17" s="25"/>
      <c r="E17" s="62"/>
      <c r="F17" s="63"/>
      <c r="G17" s="26"/>
    </row>
    <row r="18" spans="1:6" s="45" customFormat="1" ht="60">
      <c r="A18" s="36" t="s">
        <v>39</v>
      </c>
      <c r="B18" s="42" t="s">
        <v>28</v>
      </c>
      <c r="C18" s="43"/>
      <c r="D18" s="44"/>
      <c r="E18" s="62"/>
      <c r="F18" s="63"/>
    </row>
    <row r="19" spans="1:6" s="45" customFormat="1" ht="12">
      <c r="A19" s="36"/>
      <c r="B19" s="42"/>
      <c r="C19" s="43">
        <v>4</v>
      </c>
      <c r="D19" s="44" t="s">
        <v>10</v>
      </c>
      <c r="E19" s="62"/>
      <c r="F19" s="63">
        <f>C19*E19</f>
        <v>0</v>
      </c>
    </row>
    <row r="20" spans="1:6" s="45" customFormat="1" ht="12">
      <c r="A20" s="36"/>
      <c r="B20" s="42"/>
      <c r="C20" s="30"/>
      <c r="D20" s="40"/>
      <c r="E20" s="62"/>
      <c r="F20" s="63"/>
    </row>
    <row r="21" spans="1:6" s="45" customFormat="1" ht="72">
      <c r="A21" s="36" t="s">
        <v>40</v>
      </c>
      <c r="B21" s="42" t="s">
        <v>29</v>
      </c>
      <c r="C21" s="43"/>
      <c r="D21" s="44"/>
      <c r="E21" s="62"/>
      <c r="F21" s="63"/>
    </row>
    <row r="22" spans="1:6" s="45" customFormat="1" ht="12">
      <c r="A22" s="36"/>
      <c r="B22" s="42"/>
      <c r="C22" s="43">
        <v>21</v>
      </c>
      <c r="D22" s="44" t="s">
        <v>15</v>
      </c>
      <c r="E22" s="62"/>
      <c r="F22" s="63">
        <f>C22*E22</f>
        <v>0</v>
      </c>
    </row>
    <row r="23" spans="1:6" s="45" customFormat="1" ht="12">
      <c r="A23" s="36"/>
      <c r="B23" s="42"/>
      <c r="C23" s="30"/>
      <c r="D23" s="40"/>
      <c r="E23" s="62"/>
      <c r="F23" s="63"/>
    </row>
    <row r="24" spans="1:6" s="45" customFormat="1" ht="48">
      <c r="A24" s="36" t="s">
        <v>41</v>
      </c>
      <c r="B24" s="42" t="s">
        <v>30</v>
      </c>
      <c r="C24" s="43"/>
      <c r="D24" s="44"/>
      <c r="E24" s="62"/>
      <c r="F24" s="63"/>
    </row>
    <row r="25" spans="1:6" s="45" customFormat="1" ht="12">
      <c r="A25" s="36"/>
      <c r="B25" s="42"/>
      <c r="C25" s="43">
        <v>1</v>
      </c>
      <c r="D25" s="44" t="s">
        <v>10</v>
      </c>
      <c r="E25" s="62"/>
      <c r="F25" s="63">
        <f>C25*E25</f>
        <v>0</v>
      </c>
    </row>
    <row r="26" spans="1:7" s="27" customFormat="1" ht="12">
      <c r="A26" s="22"/>
      <c r="B26" s="23"/>
      <c r="C26" s="24"/>
      <c r="D26" s="25"/>
      <c r="E26" s="62"/>
      <c r="F26" s="63"/>
      <c r="G26" s="26"/>
    </row>
    <row r="27" spans="1:6" s="34" customFormat="1" ht="39.75" customHeight="1">
      <c r="A27" s="36" t="s">
        <v>42</v>
      </c>
      <c r="B27" s="41" t="s">
        <v>31</v>
      </c>
      <c r="C27" s="30"/>
      <c r="D27" s="40"/>
      <c r="E27" s="62"/>
      <c r="F27" s="63"/>
    </row>
    <row r="28" spans="1:6" s="34" customFormat="1" ht="12">
      <c r="A28" s="36"/>
      <c r="B28" s="41"/>
      <c r="C28" s="30">
        <v>1.5</v>
      </c>
      <c r="D28" s="40" t="s">
        <v>10</v>
      </c>
      <c r="E28" s="62"/>
      <c r="F28" s="63">
        <f>C28*E28</f>
        <v>0</v>
      </c>
    </row>
    <row r="29" spans="1:7" s="27" customFormat="1" ht="12">
      <c r="A29" s="22"/>
      <c r="B29" s="23"/>
      <c r="C29" s="24"/>
      <c r="D29" s="25"/>
      <c r="E29" s="62"/>
      <c r="F29" s="66"/>
      <c r="G29" s="26"/>
    </row>
    <row r="30" spans="1:6" s="45" customFormat="1" ht="24">
      <c r="A30" s="36" t="s">
        <v>43</v>
      </c>
      <c r="B30" s="42" t="s">
        <v>18</v>
      </c>
      <c r="C30" s="43"/>
      <c r="D30" s="44"/>
      <c r="E30" s="62"/>
      <c r="F30" s="67"/>
    </row>
    <row r="31" spans="1:6" s="45" customFormat="1" ht="12">
      <c r="A31" s="36"/>
      <c r="B31" s="42" t="s">
        <v>19</v>
      </c>
      <c r="C31" s="43"/>
      <c r="D31" s="44"/>
      <c r="E31" s="62"/>
      <c r="F31" s="68"/>
    </row>
    <row r="32" spans="1:6" s="34" customFormat="1" ht="12">
      <c r="A32" s="28"/>
      <c r="B32" s="29"/>
      <c r="C32" s="30">
        <v>80</v>
      </c>
      <c r="D32" s="46" t="s">
        <v>20</v>
      </c>
      <c r="E32" s="62"/>
      <c r="F32" s="63">
        <f>C32*E32</f>
        <v>0</v>
      </c>
    </row>
    <row r="33" spans="1:7" s="27" customFormat="1" ht="12">
      <c r="A33" s="22"/>
      <c r="B33" s="23"/>
      <c r="C33" s="24"/>
      <c r="D33" s="25"/>
      <c r="E33" s="62"/>
      <c r="F33" s="63"/>
      <c r="G33" s="26"/>
    </row>
    <row r="34" spans="1:6" s="26" customFormat="1" ht="36">
      <c r="A34" s="55" t="s">
        <v>44</v>
      </c>
      <c r="B34" s="56" t="s">
        <v>32</v>
      </c>
      <c r="C34" s="53"/>
      <c r="D34" s="54"/>
      <c r="E34" s="62"/>
      <c r="F34" s="63"/>
    </row>
    <row r="35" spans="1:6" s="26" customFormat="1" ht="12">
      <c r="A35" s="22"/>
      <c r="B35" s="41"/>
      <c r="C35" s="53">
        <v>3.8</v>
      </c>
      <c r="D35" s="40" t="s">
        <v>11</v>
      </c>
      <c r="E35" s="62"/>
      <c r="F35" s="63">
        <f>C35*E35</f>
        <v>0</v>
      </c>
    </row>
    <row r="36" spans="1:6" s="34" customFormat="1" ht="12">
      <c r="A36" s="28"/>
      <c r="B36" s="29"/>
      <c r="C36" s="30"/>
      <c r="D36" s="31"/>
      <c r="E36" s="62"/>
      <c r="F36" s="63"/>
    </row>
    <row r="37" spans="1:8" s="34" customFormat="1" ht="144">
      <c r="A37" s="28" t="s">
        <v>45</v>
      </c>
      <c r="B37" s="65" t="s">
        <v>33</v>
      </c>
      <c r="C37" s="30"/>
      <c r="D37" s="31"/>
      <c r="E37" s="62"/>
      <c r="F37" s="63"/>
      <c r="H37" s="35"/>
    </row>
    <row r="38" spans="1:6" s="34" customFormat="1" ht="12">
      <c r="A38" s="36"/>
      <c r="B38" s="41"/>
      <c r="C38" s="30">
        <v>4</v>
      </c>
      <c r="D38" s="40" t="s">
        <v>10</v>
      </c>
      <c r="E38" s="62"/>
      <c r="F38" s="63">
        <f>C38*E38</f>
        <v>0</v>
      </c>
    </row>
    <row r="39" spans="1:6" s="34" customFormat="1" ht="12">
      <c r="A39" s="28"/>
      <c r="B39" s="29"/>
      <c r="C39" s="30"/>
      <c r="D39" s="31"/>
      <c r="E39" s="62"/>
      <c r="F39" s="63"/>
    </row>
    <row r="40" spans="1:8" s="34" customFormat="1" ht="84">
      <c r="A40" s="28" t="s">
        <v>46</v>
      </c>
      <c r="B40" s="65" t="s">
        <v>34</v>
      </c>
      <c r="C40" s="30"/>
      <c r="D40" s="31"/>
      <c r="E40" s="62"/>
      <c r="F40" s="63"/>
      <c r="H40" s="35"/>
    </row>
    <row r="41" spans="1:6" s="34" customFormat="1" ht="12">
      <c r="A41" s="36"/>
      <c r="B41" s="41"/>
      <c r="C41" s="30">
        <v>21</v>
      </c>
      <c r="D41" s="40" t="s">
        <v>15</v>
      </c>
      <c r="E41" s="62"/>
      <c r="F41" s="63">
        <f>C41*E41</f>
        <v>0</v>
      </c>
    </row>
    <row r="42" spans="1:7" s="27" customFormat="1" ht="13.5" customHeight="1">
      <c r="A42" s="22"/>
      <c r="B42" s="23"/>
      <c r="C42" s="24"/>
      <c r="D42" s="25"/>
      <c r="E42" s="62"/>
      <c r="F42" s="63"/>
      <c r="G42" s="26"/>
    </row>
    <row r="43" spans="1:6" s="45" customFormat="1" ht="156">
      <c r="A43" s="55" t="s">
        <v>47</v>
      </c>
      <c r="B43" s="56" t="s">
        <v>53</v>
      </c>
      <c r="C43" s="53"/>
      <c r="D43" s="54"/>
      <c r="E43" s="62"/>
      <c r="F43" s="63"/>
    </row>
    <row r="44" spans="1:6" s="45" customFormat="1" ht="12">
      <c r="A44" s="55" t="s">
        <v>7</v>
      </c>
      <c r="B44" s="41" t="s">
        <v>23</v>
      </c>
      <c r="C44" s="30">
        <v>1</v>
      </c>
      <c r="D44" s="31" t="s">
        <v>15</v>
      </c>
      <c r="E44" s="62"/>
      <c r="F44" s="63">
        <f>C44*E44</f>
        <v>0</v>
      </c>
    </row>
    <row r="45" spans="1:8" s="34" customFormat="1" ht="12">
      <c r="A45" s="28" t="s">
        <v>7</v>
      </c>
      <c r="B45" s="29" t="s">
        <v>16</v>
      </c>
      <c r="C45" s="30">
        <v>16</v>
      </c>
      <c r="D45" s="31" t="s">
        <v>9</v>
      </c>
      <c r="E45" s="62"/>
      <c r="F45" s="63">
        <f>C45*E45</f>
        <v>0</v>
      </c>
      <c r="H45" s="35"/>
    </row>
    <row r="46" spans="1:11" s="34" customFormat="1" ht="12.75">
      <c r="A46" s="36" t="s">
        <v>7</v>
      </c>
      <c r="B46" s="37" t="s">
        <v>17</v>
      </c>
      <c r="C46" s="38">
        <v>16</v>
      </c>
      <c r="D46" s="39" t="s">
        <v>9</v>
      </c>
      <c r="E46" s="62"/>
      <c r="F46" s="63">
        <f>C46*E46</f>
        <v>0</v>
      </c>
      <c r="H46" s="35"/>
      <c r="K46"/>
    </row>
    <row r="47" spans="1:7" s="27" customFormat="1" ht="12">
      <c r="A47" s="22"/>
      <c r="B47" s="23"/>
      <c r="C47" s="24"/>
      <c r="D47" s="25"/>
      <c r="E47" s="62"/>
      <c r="F47" s="63"/>
      <c r="G47" s="26"/>
    </row>
    <row r="48" spans="1:6" s="45" customFormat="1" ht="112.5" customHeight="1">
      <c r="A48" s="36" t="s">
        <v>12</v>
      </c>
      <c r="B48" s="56" t="s">
        <v>54</v>
      </c>
      <c r="C48" s="53"/>
      <c r="D48" s="54"/>
      <c r="E48" s="62"/>
      <c r="F48" s="63"/>
    </row>
    <row r="49" spans="1:6" s="45" customFormat="1" ht="12">
      <c r="A49" s="55" t="s">
        <v>7</v>
      </c>
      <c r="B49" s="41" t="s">
        <v>23</v>
      </c>
      <c r="C49" s="30">
        <v>1</v>
      </c>
      <c r="D49" s="31" t="s">
        <v>15</v>
      </c>
      <c r="E49" s="62"/>
      <c r="F49" s="63">
        <f>C49*E49</f>
        <v>0</v>
      </c>
    </row>
    <row r="50" spans="1:8" s="34" customFormat="1" ht="12">
      <c r="A50" s="28" t="s">
        <v>7</v>
      </c>
      <c r="B50" s="29" t="s">
        <v>16</v>
      </c>
      <c r="C50" s="30">
        <v>16</v>
      </c>
      <c r="D50" s="31" t="s">
        <v>9</v>
      </c>
      <c r="E50" s="62"/>
      <c r="F50" s="63">
        <f>C50*E50</f>
        <v>0</v>
      </c>
      <c r="H50" s="35"/>
    </row>
    <row r="51" spans="1:11" s="34" customFormat="1" ht="12.75">
      <c r="A51" s="36" t="s">
        <v>7</v>
      </c>
      <c r="B51" s="37" t="s">
        <v>17</v>
      </c>
      <c r="C51" s="38">
        <v>16</v>
      </c>
      <c r="D51" s="39" t="s">
        <v>9</v>
      </c>
      <c r="E51" s="62"/>
      <c r="F51" s="63">
        <f>C51*E51</f>
        <v>0</v>
      </c>
      <c r="H51" s="35"/>
      <c r="K51"/>
    </row>
    <row r="52" spans="1:7" s="27" customFormat="1" ht="12">
      <c r="A52" s="22"/>
      <c r="B52" s="23"/>
      <c r="C52" s="24"/>
      <c r="D52" s="25"/>
      <c r="E52" s="62"/>
      <c r="F52" s="63"/>
      <c r="G52" s="26"/>
    </row>
    <row r="53" spans="1:6" s="45" customFormat="1" ht="60">
      <c r="A53" s="36" t="s">
        <v>48</v>
      </c>
      <c r="B53" s="41" t="s">
        <v>55</v>
      </c>
      <c r="C53" s="53"/>
      <c r="D53" s="54"/>
      <c r="E53" s="62"/>
      <c r="F53" s="63"/>
    </row>
    <row r="54" spans="1:6" s="45" customFormat="1" ht="12">
      <c r="A54" s="55" t="s">
        <v>7</v>
      </c>
      <c r="B54" s="41" t="s">
        <v>23</v>
      </c>
      <c r="C54" s="30">
        <v>1</v>
      </c>
      <c r="D54" s="31" t="s">
        <v>15</v>
      </c>
      <c r="E54" s="62"/>
      <c r="F54" s="63">
        <f>C54*E54</f>
        <v>0</v>
      </c>
    </row>
    <row r="55" spans="1:8" s="34" customFormat="1" ht="12">
      <c r="A55" s="28" t="s">
        <v>7</v>
      </c>
      <c r="B55" s="29" t="s">
        <v>16</v>
      </c>
      <c r="C55" s="30">
        <v>16</v>
      </c>
      <c r="D55" s="31" t="s">
        <v>9</v>
      </c>
      <c r="E55" s="62"/>
      <c r="F55" s="63">
        <f>C55*E55</f>
        <v>0</v>
      </c>
      <c r="H55" s="35"/>
    </row>
    <row r="56" spans="1:11" s="34" customFormat="1" ht="12.75">
      <c r="A56" s="36" t="s">
        <v>7</v>
      </c>
      <c r="B56" s="37" t="s">
        <v>17</v>
      </c>
      <c r="C56" s="38">
        <v>16</v>
      </c>
      <c r="D56" s="39" t="s">
        <v>9</v>
      </c>
      <c r="E56" s="62"/>
      <c r="F56" s="63">
        <f>C56*E56</f>
        <v>0</v>
      </c>
      <c r="H56" s="35"/>
      <c r="K56"/>
    </row>
    <row r="57" spans="1:6" s="45" customFormat="1" ht="12">
      <c r="A57" s="36"/>
      <c r="B57" s="42"/>
      <c r="C57" s="30"/>
      <c r="D57" s="40"/>
      <c r="E57" s="62"/>
      <c r="F57" s="63"/>
    </row>
    <row r="58" spans="1:6" s="45" customFormat="1" ht="48">
      <c r="A58" s="36" t="s">
        <v>13</v>
      </c>
      <c r="B58" s="42" t="s">
        <v>24</v>
      </c>
      <c r="C58" s="43"/>
      <c r="D58" s="44"/>
      <c r="E58" s="62"/>
      <c r="F58" s="63"/>
    </row>
    <row r="59" spans="1:6" s="45" customFormat="1" ht="12">
      <c r="A59" s="36"/>
      <c r="B59" s="42"/>
      <c r="C59" s="43">
        <v>5</v>
      </c>
      <c r="D59" s="44" t="s">
        <v>9</v>
      </c>
      <c r="E59" s="62"/>
      <c r="F59" s="63">
        <f>C59*E59</f>
        <v>0</v>
      </c>
    </row>
    <row r="60" spans="1:7" s="27" customFormat="1" ht="12">
      <c r="A60" s="22"/>
      <c r="B60" s="23"/>
      <c r="C60" s="24"/>
      <c r="D60" s="25"/>
      <c r="E60" s="62"/>
      <c r="F60" s="63"/>
      <c r="G60" s="26"/>
    </row>
    <row r="61" spans="1:8" s="34" customFormat="1" ht="12">
      <c r="A61" s="28" t="s">
        <v>52</v>
      </c>
      <c r="B61" s="29" t="s">
        <v>21</v>
      </c>
      <c r="C61" s="30"/>
      <c r="D61" s="31"/>
      <c r="E61" s="62"/>
      <c r="F61" s="63"/>
      <c r="H61" s="35"/>
    </row>
    <row r="62" spans="1:6" s="34" customFormat="1" ht="12" customHeight="1">
      <c r="A62" s="28"/>
      <c r="B62" s="47" t="s">
        <v>22</v>
      </c>
      <c r="C62" s="30">
        <v>1</v>
      </c>
      <c r="D62" s="31" t="s">
        <v>15</v>
      </c>
      <c r="E62" s="62">
        <f>SUM(F3:F59)*10%</f>
        <v>0</v>
      </c>
      <c r="F62" s="63">
        <f>C62*E62</f>
        <v>0</v>
      </c>
    </row>
    <row r="63" spans="1:6" s="34" customFormat="1" ht="12.75" thickBot="1">
      <c r="A63" s="48"/>
      <c r="B63" s="49"/>
      <c r="C63" s="50"/>
      <c r="D63" s="51"/>
      <c r="E63" s="52"/>
      <c r="F63" s="64"/>
    </row>
    <row r="64" spans="1:11" s="75" customFormat="1" ht="15" thickTop="1">
      <c r="A64" s="85"/>
      <c r="B64" s="71"/>
      <c r="C64" s="72"/>
      <c r="D64" s="73"/>
      <c r="E64" s="74"/>
      <c r="F64" s="74"/>
      <c r="G64" s="71"/>
      <c r="K64" s="71"/>
    </row>
    <row r="65" spans="1:7" s="75" customFormat="1" ht="15">
      <c r="A65" s="86"/>
      <c r="B65" s="76"/>
      <c r="C65" s="77"/>
      <c r="D65" s="78" t="s">
        <v>49</v>
      </c>
      <c r="E65" s="79"/>
      <c r="F65" s="89">
        <f>SUM(F3:F63)</f>
        <v>0</v>
      </c>
      <c r="G65" s="71"/>
    </row>
    <row r="66" spans="1:7" s="75" customFormat="1" ht="15">
      <c r="A66" s="86"/>
      <c r="B66" s="76"/>
      <c r="C66" s="77"/>
      <c r="D66" s="78" t="s">
        <v>50</v>
      </c>
      <c r="E66" s="79"/>
      <c r="F66" s="90">
        <f>F65*22%</f>
        <v>0</v>
      </c>
      <c r="G66" s="71"/>
    </row>
    <row r="67" spans="1:7" s="75" customFormat="1" ht="15.75" thickBot="1">
      <c r="A67" s="86"/>
      <c r="B67" s="71"/>
      <c r="C67" s="77"/>
      <c r="D67" s="78" t="s">
        <v>51</v>
      </c>
      <c r="E67" s="79"/>
      <c r="F67" s="91">
        <f>SUM(F65:F66)</f>
        <v>0</v>
      </c>
      <c r="G67" s="71"/>
    </row>
    <row r="68" spans="1:7" s="75" customFormat="1" ht="15" thickTop="1">
      <c r="A68" s="70"/>
      <c r="B68" s="76"/>
      <c r="C68" s="72"/>
      <c r="D68" s="73"/>
      <c r="E68" s="74"/>
      <c r="F68" s="74"/>
      <c r="G68" s="71"/>
    </row>
    <row r="69" spans="1:7" ht="11.25">
      <c r="A69" s="87"/>
      <c r="B69" s="80"/>
      <c r="D69" s="88"/>
      <c r="E69" s="69"/>
      <c r="F69" s="69"/>
      <c r="G69" s="69"/>
    </row>
    <row r="70" spans="1:7" ht="11.25">
      <c r="A70" s="87"/>
      <c r="B70" s="80"/>
      <c r="D70" s="88"/>
      <c r="E70" s="69"/>
      <c r="F70" s="69"/>
      <c r="G70" s="69"/>
    </row>
    <row r="71" spans="1:9" ht="11.25">
      <c r="A71" s="87"/>
      <c r="B71" s="80"/>
      <c r="D71" s="88"/>
      <c r="E71" s="69"/>
      <c r="F71" s="69"/>
      <c r="G71" s="69"/>
      <c r="I71" s="69"/>
    </row>
  </sheetData>
  <sheetProtection selectLockedCells="1" selectUnlockedCells="1"/>
  <printOptions/>
  <pageMargins left="1.062992125984252" right="0.3937007874015748" top="1.220472440944882" bottom="0.7874015748031497" header="0.5118110236220472" footer="0.5118110236220472"/>
  <pageSetup horizontalDpi="600" verticalDpi="600" orientation="portrait" paperSize="9" r:id="rId2"/>
  <headerFooter alignWithMargins="0">
    <oddHeader>&amp;C&amp;"Arial,Navadno"&amp;8OBNOVA STOPNIŠČA NA KAPITLJU
(enoramne stopnice ob župnišču)</oddHeader>
    <oddFooter>&amp;C&amp;"Arial,Navadno"stan &amp;P / &amp;N</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Simona Pavlič</dc:creator>
  <cp:keywords/>
  <dc:description/>
  <cp:lastModifiedBy>Simona Pavlič</cp:lastModifiedBy>
  <cp:lastPrinted>2018-07-23T07:21:08Z</cp:lastPrinted>
  <dcterms:created xsi:type="dcterms:W3CDTF">2018-07-23T12:38:39Z</dcterms:created>
  <dcterms:modified xsi:type="dcterms:W3CDTF">2018-07-23T12:38:40Z</dcterms:modified>
  <cp:category/>
  <cp:version/>
  <cp:contentType/>
  <cp:contentStatus/>
</cp:coreProperties>
</file>