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ja\Dokumenti\A-INVESTICIJE 2019 FS\OBNOVE PISARN\ZBIRANJE PONUDB\"/>
    </mc:Choice>
  </mc:AlternateContent>
  <xr:revisionPtr revIDLastSave="0" documentId="13_ncr:1_{C562DC38-F419-4D42-9617-3AB73C7C6369}" xr6:coauthVersionLast="41" xr6:coauthVersionMax="41" xr10:uidLastSave="{00000000-0000-0000-0000-000000000000}"/>
  <bookViews>
    <workbookView xWindow="30075" yWindow="4635" windowWidth="23370" windowHeight="11385" activeTab="2" xr2:uid="{00000000-000D-0000-FFFF-FFFF00000000}"/>
  </bookViews>
  <sheets>
    <sheet name="rekapitulacija" sheetId="1" r:id="rId1"/>
    <sheet name="Gradbena dela" sheetId="2" r:id="rId2"/>
    <sheet name="Slikopleskarska dela" sheetId="5" r:id="rId3"/>
    <sheet name="Parketarska del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2" i="4" l="1"/>
  <c r="F9" i="4" l="1"/>
  <c r="F10" i="5"/>
  <c r="F9" i="5"/>
  <c r="F11" i="5" l="1"/>
  <c r="F11" i="4"/>
  <c r="F10" i="4"/>
  <c r="F10" i="2"/>
  <c r="E10" i="1" l="1"/>
  <c r="E9" i="1"/>
  <c r="F11" i="2"/>
  <c r="E8" i="1" s="1"/>
  <c r="E11" i="1" l="1"/>
  <c r="E12" i="1"/>
  <c r="E13" i="1" s="1"/>
  <c r="E14" i="1" l="1"/>
  <c r="E15" i="1" s="1"/>
</calcChain>
</file>

<file path=xl/sharedStrings.xml><?xml version="1.0" encoding="utf-8"?>
<sst xmlns="http://schemas.openxmlformats.org/spreadsheetml/2006/main" count="74" uniqueCount="46">
  <si>
    <t>Šifra</t>
  </si>
  <si>
    <t>Opis dela</t>
  </si>
  <si>
    <t>Znesek</t>
  </si>
  <si>
    <t>1.0</t>
  </si>
  <si>
    <t>3.0</t>
  </si>
  <si>
    <t>GRADBENA DELA</t>
  </si>
  <si>
    <t>SLIKOPLESKARSKA DELA</t>
  </si>
  <si>
    <t>PARKETARSKA DELA</t>
  </si>
  <si>
    <t>SKUPAJ</t>
  </si>
  <si>
    <t>VREDNOST S POPUSTOM</t>
  </si>
  <si>
    <t>VREDNOST Z DDV</t>
  </si>
  <si>
    <t xml:space="preserve">DDV </t>
  </si>
  <si>
    <t>šifra</t>
  </si>
  <si>
    <t xml:space="preserve">enota </t>
  </si>
  <si>
    <t>količina</t>
  </si>
  <si>
    <t xml:space="preserve">cena </t>
  </si>
  <si>
    <t>skupaj</t>
  </si>
  <si>
    <t>opis dela</t>
  </si>
  <si>
    <t>1.1.</t>
  </si>
  <si>
    <t>kos</t>
  </si>
  <si>
    <t>MESTNA OBČINA NOVO MESTO         SEIDLOVA CESTA 1                                              8000 NOVO MESTO</t>
  </si>
  <si>
    <r>
      <t>m</t>
    </r>
    <r>
      <rPr>
        <sz val="10"/>
        <color theme="1"/>
        <rFont val="Calibri"/>
        <family val="2"/>
        <charset val="238"/>
      </rPr>
      <t>²</t>
    </r>
  </si>
  <si>
    <t>Dobava in montaža parketa (sovpadajoč obstoječemu) na mestu odstranjenega dela peči s prilagoditvijo obstoječemu stanju.</t>
  </si>
  <si>
    <t>Brušenje in lakiranje parketa 3x, lakiranje pol mat, uporabiti kvaliteten vodni 2K poliuretanski lak 100% PU, vključno s predhodno pripravo podlage.</t>
  </si>
  <si>
    <t>m</t>
  </si>
  <si>
    <t xml:space="preserve">POPUST </t>
  </si>
  <si>
    <t>%</t>
  </si>
  <si>
    <t>Premaz z emulzijo in 2x beljenje sten in stropov s poldisperzijsko belo barvo. Vključiti vse stroške ureditve.</t>
  </si>
  <si>
    <t>Demontaža letev in odvoz na ustrezno deponijo. Zamenjava in postavitev obstenskih zaključnih letev za parket, lakirano, dimenzije 2,5x2,5cm, material hrast oz. prilagoditev parketu.</t>
  </si>
  <si>
    <t>MESTNA OBČINA NOVO MESTO              SEIDLOVA CESTA 1                                                      8000 NOVO MESTO</t>
  </si>
  <si>
    <t>MESTNA OBČINA NOVO MESTO                  SEIDLOVA CESTA 1                                                             8000 NOVO MESTO</t>
  </si>
  <si>
    <t>MESTNA OBČINA NOVO MESTO                        SEIDLOVA CESTA 1                                                                       8000 NOVO MESTO</t>
  </si>
  <si>
    <t>OBNOVA PISANE ŠT. 1 v prvem nadstroju na Seidlovi cesti 1, Novo mesto</t>
  </si>
  <si>
    <t>OBNOVA PISARNE ŠT. 1 v prvem nadstroju na Seidlovi cesti 1, Novo mesto</t>
  </si>
  <si>
    <t>2.0</t>
  </si>
  <si>
    <t>1.2.</t>
  </si>
  <si>
    <t>3.1</t>
  </si>
  <si>
    <t>3.2</t>
  </si>
  <si>
    <t>3.3</t>
  </si>
  <si>
    <t>2.1</t>
  </si>
  <si>
    <t>2.2</t>
  </si>
  <si>
    <t>2.3</t>
  </si>
  <si>
    <t>Demontaža (rušitev) peči  velikosti cca. 0,60 m x 0,6 m, višine 2,05 m in temeljne zasnove, ročni iznos na prevozno sredstvo in odvoz gradbenih odpadkov na ustrezno deponijo s plačilom takse in pristojbin.</t>
  </si>
  <si>
    <t>Izdelava hitro sušečega tlaka na mestu odstranjenega temelja peči s pripravo podlage za polaganje parketa (sovpadajočega obstoječemu parketu) ob upoštevanju prilagoditve obstoječemu stanju.</t>
  </si>
  <si>
    <t>Struganje sten in stropov do čiste podlage z iznosom - po potrebi in dogovoru - obračun po dejanskih količinah.</t>
  </si>
  <si>
    <t>Kitanje in glajenje sten in stropa na ostruganem delu s poldisperzijskim kitom 2x - po dejanskih količinah. Vključiti vse stroške ureditve.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</si>
</sst>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0" fontId="1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6" xfId="0" applyFont="1" applyBorder="1"/>
    <xf numFmtId="9" fontId="2" fillId="0" borderId="4" xfId="0" applyNumberFormat="1" applyFont="1" applyBorder="1"/>
    <xf numFmtId="0" fontId="1" fillId="0" borderId="2" xfId="0" applyFont="1" applyBorder="1" applyAlignment="1">
      <alignment horizontal="left"/>
    </xf>
    <xf numFmtId="0" fontId="2" fillId="0" borderId="0" xfId="0" applyNumberFormat="1" applyFont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3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2" fillId="0" borderId="1" xfId="0" applyNumberFormat="1" applyFont="1" applyBorder="1"/>
    <xf numFmtId="0" fontId="2" fillId="0" borderId="14" xfId="0" applyFont="1" applyBorder="1"/>
    <xf numFmtId="0" fontId="0" fillId="0" borderId="0" xfId="0" applyBorder="1"/>
    <xf numFmtId="2" fontId="0" fillId="0" borderId="0" xfId="0" applyNumberFormat="1" applyBorder="1"/>
    <xf numFmtId="0" fontId="2" fillId="0" borderId="0" xfId="0" applyFont="1" applyAlignment="1"/>
    <xf numFmtId="0" fontId="0" fillId="0" borderId="0" xfId="0" applyFont="1"/>
    <xf numFmtId="4" fontId="2" fillId="0" borderId="1" xfId="0" applyNumberFormat="1" applyFont="1" applyBorder="1"/>
    <xf numFmtId="4" fontId="0" fillId="0" borderId="2" xfId="0" applyNumberFormat="1" applyBorder="1"/>
    <xf numFmtId="4" fontId="2" fillId="0" borderId="13" xfId="0" applyNumberFormat="1" applyFont="1" applyBorder="1"/>
    <xf numFmtId="4" fontId="2" fillId="0" borderId="9" xfId="0" applyNumberFormat="1" applyFont="1" applyBorder="1"/>
    <xf numFmtId="4" fontId="2" fillId="0" borderId="2" xfId="0" applyNumberFormat="1" applyFont="1" applyBorder="1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workbookViewId="0">
      <selection activeCell="E15" sqref="E15"/>
    </sheetView>
  </sheetViews>
  <sheetFormatPr defaultRowHeight="15" x14ac:dyDescent="0.25"/>
  <cols>
    <col min="2" max="2" width="34.42578125" customWidth="1"/>
    <col min="5" max="5" width="20" customWidth="1"/>
  </cols>
  <sheetData>
    <row r="2" spans="1:9" ht="45" x14ac:dyDescent="0.25">
      <c r="B2" s="32" t="s">
        <v>29</v>
      </c>
    </row>
    <row r="4" spans="1:9" x14ac:dyDescent="0.25">
      <c r="A4" s="2"/>
      <c r="B4" s="1" t="s">
        <v>33</v>
      </c>
      <c r="C4" s="1"/>
      <c r="D4" s="1"/>
      <c r="E4" s="1"/>
      <c r="F4" s="1"/>
      <c r="G4" s="1"/>
      <c r="H4" s="1"/>
      <c r="I4" s="1"/>
    </row>
    <row r="5" spans="1:9" ht="15.75" thickBot="1" x14ac:dyDescent="0.3">
      <c r="A5" s="2"/>
      <c r="B5" s="2"/>
      <c r="C5" s="2"/>
      <c r="D5" s="2"/>
      <c r="E5" s="2"/>
    </row>
    <row r="6" spans="1:9" ht="15.75" thickBot="1" x14ac:dyDescent="0.3">
      <c r="A6" s="4" t="s">
        <v>0</v>
      </c>
      <c r="B6" s="7" t="s">
        <v>1</v>
      </c>
      <c r="C6" s="5"/>
      <c r="D6" s="6"/>
      <c r="E6" s="3" t="s">
        <v>2</v>
      </c>
    </row>
    <row r="7" spans="1:9" x14ac:dyDescent="0.25">
      <c r="A7" s="2"/>
      <c r="B7" s="2"/>
      <c r="C7" s="2"/>
      <c r="D7" s="2"/>
      <c r="E7" s="2"/>
    </row>
    <row r="8" spans="1:9" x14ac:dyDescent="0.25">
      <c r="A8" s="8" t="s">
        <v>3</v>
      </c>
      <c r="B8" s="9" t="s">
        <v>5</v>
      </c>
      <c r="C8" s="10"/>
      <c r="D8" s="11"/>
      <c r="E8" s="40">
        <f>'Gradbena dela'!F11</f>
        <v>0</v>
      </c>
    </row>
    <row r="9" spans="1:9" x14ac:dyDescent="0.25">
      <c r="A9" s="8" t="s">
        <v>34</v>
      </c>
      <c r="B9" s="9" t="s">
        <v>6</v>
      </c>
      <c r="C9" s="10"/>
      <c r="D9" s="11"/>
      <c r="E9" s="40">
        <f>'Slikopleskarska dela'!F12</f>
        <v>0</v>
      </c>
    </row>
    <row r="10" spans="1:9" ht="15.75" thickBot="1" x14ac:dyDescent="0.3">
      <c r="A10" s="13" t="s">
        <v>4</v>
      </c>
      <c r="B10" s="15" t="s">
        <v>7</v>
      </c>
      <c r="C10" s="17"/>
      <c r="D10" s="18"/>
      <c r="E10" s="43">
        <f>'Parketarska dela'!F12</f>
        <v>0</v>
      </c>
    </row>
    <row r="11" spans="1:9" ht="15.75" thickBot="1" x14ac:dyDescent="0.3">
      <c r="A11" s="14"/>
      <c r="B11" s="16" t="s">
        <v>8</v>
      </c>
      <c r="C11" s="19"/>
      <c r="D11" s="20"/>
      <c r="E11" s="44">
        <f>SUM(E8:E10)</f>
        <v>0</v>
      </c>
    </row>
    <row r="12" spans="1:9" ht="15.75" thickBot="1" x14ac:dyDescent="0.3">
      <c r="A12" s="14"/>
      <c r="B12" s="16" t="s">
        <v>25</v>
      </c>
      <c r="C12" s="19"/>
      <c r="D12" s="20" t="s">
        <v>26</v>
      </c>
      <c r="E12" s="44">
        <f>E11*C12/100</f>
        <v>0</v>
      </c>
    </row>
    <row r="13" spans="1:9" ht="15.75" thickBot="1" x14ac:dyDescent="0.3">
      <c r="A13" s="14"/>
      <c r="B13" s="16" t="s">
        <v>9</v>
      </c>
      <c r="C13" s="19"/>
      <c r="D13" s="20"/>
      <c r="E13" s="44">
        <f>E11-E12</f>
        <v>0</v>
      </c>
    </row>
    <row r="14" spans="1:9" ht="15.75" thickBot="1" x14ac:dyDescent="0.3">
      <c r="A14" s="14"/>
      <c r="B14" s="16" t="s">
        <v>11</v>
      </c>
      <c r="C14" s="21">
        <v>0.22</v>
      </c>
      <c r="D14" s="20"/>
      <c r="E14" s="44">
        <f>E13*0.22</f>
        <v>0</v>
      </c>
    </row>
    <row r="15" spans="1:9" ht="15.75" thickBot="1" x14ac:dyDescent="0.3">
      <c r="A15" s="14"/>
      <c r="B15" s="16" t="s">
        <v>10</v>
      </c>
      <c r="C15" s="19"/>
      <c r="D15" s="20"/>
      <c r="E15" s="44">
        <f>E13+E14</f>
        <v>0</v>
      </c>
    </row>
    <row r="16" spans="1:9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9"/>
  <sheetViews>
    <sheetView workbookViewId="0">
      <selection activeCell="B10" sqref="B10"/>
    </sheetView>
  </sheetViews>
  <sheetFormatPr defaultRowHeight="15" x14ac:dyDescent="0.25"/>
  <cols>
    <col min="2" max="2" width="36.140625" customWidth="1"/>
    <col min="5" max="5" width="12" customWidth="1"/>
  </cols>
  <sheetData>
    <row r="2" spans="1:7" ht="45" x14ac:dyDescent="0.25">
      <c r="B2" s="32" t="s">
        <v>30</v>
      </c>
    </row>
    <row r="4" spans="1:7" x14ac:dyDescent="0.25">
      <c r="A4" s="2"/>
      <c r="B4" s="1" t="s">
        <v>33</v>
      </c>
      <c r="C4" s="38"/>
      <c r="D4" s="38"/>
      <c r="E4" s="2"/>
      <c r="F4" s="2"/>
      <c r="G4" s="39"/>
    </row>
    <row r="5" spans="1:7" ht="15.75" thickBot="1" x14ac:dyDescent="0.3">
      <c r="A5" s="2"/>
      <c r="B5" s="2"/>
      <c r="C5" s="2"/>
      <c r="D5" s="2"/>
      <c r="E5" s="2"/>
      <c r="F5" s="2"/>
    </row>
    <row r="6" spans="1:7" ht="15.75" thickBot="1" x14ac:dyDescent="0.3">
      <c r="A6" s="3" t="s">
        <v>12</v>
      </c>
      <c r="B6" s="22" t="s">
        <v>17</v>
      </c>
      <c r="C6" s="3" t="s">
        <v>13</v>
      </c>
      <c r="D6" s="3" t="s">
        <v>14</v>
      </c>
      <c r="E6" s="3" t="s">
        <v>15</v>
      </c>
      <c r="F6" s="3" t="s">
        <v>16</v>
      </c>
    </row>
    <row r="7" spans="1:7" ht="15.75" thickBot="1" x14ac:dyDescent="0.3">
      <c r="A7" s="2"/>
      <c r="B7" s="2"/>
      <c r="C7" s="2"/>
      <c r="D7" s="2"/>
      <c r="E7" s="2"/>
      <c r="F7" s="2"/>
    </row>
    <row r="8" spans="1:7" ht="15.75" thickBot="1" x14ac:dyDescent="0.3">
      <c r="A8" s="14" t="s">
        <v>3</v>
      </c>
      <c r="B8" s="48" t="s">
        <v>5</v>
      </c>
      <c r="C8" s="49"/>
      <c r="D8" s="49"/>
      <c r="E8" s="49"/>
      <c r="F8" s="50"/>
    </row>
    <row r="9" spans="1:7" ht="69" customHeight="1" x14ac:dyDescent="0.25">
      <c r="A9" s="28" t="s">
        <v>18</v>
      </c>
      <c r="B9" s="24" t="s">
        <v>42</v>
      </c>
      <c r="C9" s="25" t="s">
        <v>19</v>
      </c>
      <c r="D9" s="26">
        <v>1</v>
      </c>
      <c r="E9" s="27"/>
      <c r="F9" s="42">
        <v>0</v>
      </c>
    </row>
    <row r="10" spans="1:7" ht="78" thickBot="1" x14ac:dyDescent="0.3">
      <c r="A10" s="34" t="s">
        <v>35</v>
      </c>
      <c r="B10" s="29" t="s">
        <v>43</v>
      </c>
      <c r="C10" s="8" t="s">
        <v>21</v>
      </c>
      <c r="D10" s="30">
        <v>0.4</v>
      </c>
      <c r="E10" s="12"/>
      <c r="F10" s="40">
        <f>D10*E10</f>
        <v>0</v>
      </c>
    </row>
    <row r="11" spans="1:7" ht="15.75" thickBot="1" x14ac:dyDescent="0.3">
      <c r="A11" s="33"/>
      <c r="B11" s="48" t="s">
        <v>8</v>
      </c>
      <c r="C11" s="49"/>
      <c r="D11" s="49"/>
      <c r="E11" s="50"/>
      <c r="F11" s="41">
        <f>SUM(F9:F10)</f>
        <v>0</v>
      </c>
    </row>
    <row r="12" spans="1:7" x14ac:dyDescent="0.25">
      <c r="A12" s="36"/>
      <c r="B12" s="47"/>
      <c r="C12" s="47"/>
      <c r="D12" s="47"/>
      <c r="E12" s="47"/>
      <c r="F12" s="36"/>
    </row>
    <row r="13" spans="1:7" x14ac:dyDescent="0.25">
      <c r="A13" s="36"/>
      <c r="B13" s="47"/>
      <c r="C13" s="47"/>
      <c r="D13" s="47"/>
      <c r="E13" s="47"/>
      <c r="F13" s="37"/>
    </row>
    <row r="14" spans="1:7" x14ac:dyDescent="0.25">
      <c r="A14" s="36"/>
      <c r="B14" s="47"/>
      <c r="C14" s="47"/>
      <c r="D14" s="47"/>
      <c r="E14" s="47"/>
      <c r="F14" s="37"/>
    </row>
    <row r="15" spans="1:7" x14ac:dyDescent="0.25">
      <c r="A15" s="36"/>
      <c r="B15" s="47"/>
      <c r="C15" s="47"/>
      <c r="D15" s="47"/>
      <c r="E15" s="47"/>
      <c r="F15" s="37"/>
    </row>
    <row r="16" spans="1:7" x14ac:dyDescent="0.25">
      <c r="A16" s="23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</sheetData>
  <mergeCells count="6">
    <mergeCell ref="B14:E14"/>
    <mergeCell ref="B15:E15"/>
    <mergeCell ref="B8:F8"/>
    <mergeCell ref="B11:E11"/>
    <mergeCell ref="B12:E12"/>
    <mergeCell ref="B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6"/>
  <sheetViews>
    <sheetView tabSelected="1" workbookViewId="0">
      <selection activeCell="F12" sqref="F12"/>
    </sheetView>
  </sheetViews>
  <sheetFormatPr defaultRowHeight="15" x14ac:dyDescent="0.25"/>
  <cols>
    <col min="2" max="2" width="35.7109375" customWidth="1"/>
  </cols>
  <sheetData>
    <row r="2" spans="1:6" ht="45.75" customHeight="1" x14ac:dyDescent="0.25">
      <c r="B2" s="32" t="s">
        <v>20</v>
      </c>
    </row>
    <row r="4" spans="1:6" x14ac:dyDescent="0.25">
      <c r="A4" s="2"/>
      <c r="B4" s="1" t="s">
        <v>33</v>
      </c>
      <c r="C4" s="1"/>
      <c r="D4" s="1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15.75" thickBot="1" x14ac:dyDescent="0.3">
      <c r="A6" s="3" t="s">
        <v>12</v>
      </c>
      <c r="B6" s="22" t="s">
        <v>17</v>
      </c>
      <c r="C6" s="3" t="s">
        <v>13</v>
      </c>
      <c r="D6" s="3" t="s">
        <v>14</v>
      </c>
      <c r="E6" s="3" t="s">
        <v>15</v>
      </c>
      <c r="F6" s="3" t="s">
        <v>16</v>
      </c>
    </row>
    <row r="7" spans="1:6" ht="15.75" thickBot="1" x14ac:dyDescent="0.3">
      <c r="A7" s="2"/>
      <c r="B7" s="2"/>
      <c r="C7" s="2"/>
      <c r="D7" s="2"/>
      <c r="E7" s="2"/>
      <c r="F7" s="2"/>
    </row>
    <row r="8" spans="1:6" x14ac:dyDescent="0.25">
      <c r="A8" s="35" t="s">
        <v>34</v>
      </c>
      <c r="B8" s="51" t="s">
        <v>6</v>
      </c>
      <c r="C8" s="52"/>
      <c r="D8" s="52"/>
      <c r="E8" s="52"/>
      <c r="F8" s="53"/>
    </row>
    <row r="9" spans="1:6" ht="40.5" customHeight="1" x14ac:dyDescent="0.25">
      <c r="A9" s="45" t="s">
        <v>39</v>
      </c>
      <c r="B9" s="29" t="s">
        <v>44</v>
      </c>
      <c r="C9" s="8" t="s">
        <v>21</v>
      </c>
      <c r="D9" s="30">
        <v>1</v>
      </c>
      <c r="E9" s="12"/>
      <c r="F9" s="40">
        <f>+D9*E9</f>
        <v>0</v>
      </c>
    </row>
    <row r="10" spans="1:6" ht="51.75" x14ac:dyDescent="0.25">
      <c r="A10" s="46" t="s">
        <v>40</v>
      </c>
      <c r="B10" s="29" t="s">
        <v>45</v>
      </c>
      <c r="C10" s="8" t="s">
        <v>21</v>
      </c>
      <c r="D10" s="30">
        <v>1</v>
      </c>
      <c r="E10" s="31"/>
      <c r="F10" s="40">
        <f>+D10*E10</f>
        <v>0</v>
      </c>
    </row>
    <row r="11" spans="1:6" ht="42" customHeight="1" thickBot="1" x14ac:dyDescent="0.3">
      <c r="A11" s="46" t="s">
        <v>41</v>
      </c>
      <c r="B11" s="29" t="s">
        <v>27</v>
      </c>
      <c r="C11" s="8" t="s">
        <v>21</v>
      </c>
      <c r="D11" s="30">
        <v>78</v>
      </c>
      <c r="E11" s="31"/>
      <c r="F11" s="40">
        <f>D11*E11</f>
        <v>0</v>
      </c>
    </row>
    <row r="12" spans="1:6" ht="15.75" thickBot="1" x14ac:dyDescent="0.3">
      <c r="A12" s="33"/>
      <c r="B12" s="48" t="s">
        <v>8</v>
      </c>
      <c r="C12" s="49"/>
      <c r="D12" s="49"/>
      <c r="E12" s="50"/>
      <c r="F12" s="41">
        <f>SUM(F9:F11)</f>
        <v>0</v>
      </c>
    </row>
    <row r="13" spans="1:6" x14ac:dyDescent="0.25">
      <c r="A13" s="36"/>
      <c r="B13" s="47"/>
      <c r="C13" s="47"/>
      <c r="D13" s="47"/>
      <c r="E13" s="47"/>
      <c r="F13" s="36"/>
    </row>
    <row r="14" spans="1:6" x14ac:dyDescent="0.25">
      <c r="A14" s="36"/>
      <c r="B14" s="47"/>
      <c r="C14" s="47"/>
      <c r="D14" s="47"/>
      <c r="E14" s="47"/>
      <c r="F14" s="37"/>
    </row>
    <row r="15" spans="1:6" x14ac:dyDescent="0.25">
      <c r="A15" s="36"/>
      <c r="B15" s="47"/>
      <c r="C15" s="47"/>
      <c r="D15" s="47"/>
      <c r="E15" s="47"/>
      <c r="F15" s="37"/>
    </row>
    <row r="16" spans="1:6" x14ac:dyDescent="0.25">
      <c r="A16" s="36"/>
      <c r="B16" s="47"/>
      <c r="C16" s="47"/>
      <c r="D16" s="47"/>
      <c r="E16" s="47"/>
      <c r="F16" s="37"/>
    </row>
  </sheetData>
  <mergeCells count="6">
    <mergeCell ref="B16:E16"/>
    <mergeCell ref="B8:F8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6"/>
  <sheetViews>
    <sheetView workbookViewId="0">
      <selection activeCell="B4" sqref="B4"/>
    </sheetView>
  </sheetViews>
  <sheetFormatPr defaultRowHeight="15" x14ac:dyDescent="0.25"/>
  <cols>
    <col min="2" max="2" width="38.42578125" customWidth="1"/>
  </cols>
  <sheetData>
    <row r="2" spans="1:6" ht="45.75" customHeight="1" x14ac:dyDescent="0.25">
      <c r="B2" s="32" t="s">
        <v>31</v>
      </c>
    </row>
    <row r="4" spans="1:6" x14ac:dyDescent="0.25">
      <c r="A4" s="2"/>
      <c r="B4" s="1" t="s">
        <v>32</v>
      </c>
      <c r="C4" s="1"/>
      <c r="D4" s="1"/>
      <c r="E4" s="2"/>
      <c r="F4" s="2"/>
    </row>
    <row r="5" spans="1:6" ht="15.75" thickBot="1" x14ac:dyDescent="0.3">
      <c r="A5" s="2"/>
      <c r="B5" s="2"/>
      <c r="C5" s="2"/>
      <c r="D5" s="2"/>
      <c r="E5" s="2"/>
      <c r="F5" s="2"/>
    </row>
    <row r="6" spans="1:6" ht="15.75" thickBot="1" x14ac:dyDescent="0.3">
      <c r="A6" s="3" t="s">
        <v>12</v>
      </c>
      <c r="B6" s="22" t="s">
        <v>17</v>
      </c>
      <c r="C6" s="3" t="s">
        <v>13</v>
      </c>
      <c r="D6" s="3" t="s">
        <v>14</v>
      </c>
      <c r="E6" s="3" t="s">
        <v>15</v>
      </c>
      <c r="F6" s="3" t="s">
        <v>16</v>
      </c>
    </row>
    <row r="7" spans="1:6" ht="15.75" thickBot="1" x14ac:dyDescent="0.3">
      <c r="A7" s="2"/>
      <c r="B7" s="2"/>
      <c r="C7" s="2"/>
      <c r="D7" s="2"/>
      <c r="E7" s="2"/>
      <c r="F7" s="2"/>
    </row>
    <row r="8" spans="1:6" x14ac:dyDescent="0.25">
      <c r="A8" s="35" t="s">
        <v>4</v>
      </c>
      <c r="B8" s="51" t="s">
        <v>7</v>
      </c>
      <c r="C8" s="52"/>
      <c r="D8" s="52"/>
      <c r="E8" s="52"/>
      <c r="F8" s="53"/>
    </row>
    <row r="9" spans="1:6" ht="44.25" customHeight="1" x14ac:dyDescent="0.25">
      <c r="A9" s="45" t="s">
        <v>36</v>
      </c>
      <c r="B9" s="29" t="s">
        <v>22</v>
      </c>
      <c r="C9" s="8" t="s">
        <v>21</v>
      </c>
      <c r="D9" s="30">
        <v>0.4</v>
      </c>
      <c r="E9" s="12"/>
      <c r="F9" s="40">
        <f>+D9*E9</f>
        <v>0</v>
      </c>
    </row>
    <row r="10" spans="1:6" ht="51.75" x14ac:dyDescent="0.25">
      <c r="A10" s="46" t="s">
        <v>37</v>
      </c>
      <c r="B10" s="29" t="s">
        <v>23</v>
      </c>
      <c r="C10" s="8" t="s">
        <v>21</v>
      </c>
      <c r="D10" s="30">
        <v>13.8</v>
      </c>
      <c r="E10" s="12"/>
      <c r="F10" s="40">
        <f>D10*E10</f>
        <v>0</v>
      </c>
    </row>
    <row r="11" spans="1:6" ht="69" customHeight="1" thickBot="1" x14ac:dyDescent="0.3">
      <c r="A11" s="46" t="s">
        <v>38</v>
      </c>
      <c r="B11" s="29" t="s">
        <v>28</v>
      </c>
      <c r="C11" s="8" t="s">
        <v>24</v>
      </c>
      <c r="D11" s="30">
        <v>15.5</v>
      </c>
      <c r="E11" s="12"/>
      <c r="F11" s="40">
        <f>D11*E11</f>
        <v>0</v>
      </c>
    </row>
    <row r="12" spans="1:6" ht="15.75" thickBot="1" x14ac:dyDescent="0.3">
      <c r="A12" s="33"/>
      <c r="B12" s="48" t="s">
        <v>8</v>
      </c>
      <c r="C12" s="49"/>
      <c r="D12" s="49"/>
      <c r="E12" s="50"/>
      <c r="F12" s="41">
        <f>SUM(F9:F11)</f>
        <v>0</v>
      </c>
    </row>
    <row r="13" spans="1:6" x14ac:dyDescent="0.25">
      <c r="A13" s="36"/>
      <c r="B13" s="47"/>
      <c r="C13" s="47"/>
      <c r="D13" s="47"/>
      <c r="E13" s="47"/>
      <c r="F13" s="36"/>
    </row>
    <row r="14" spans="1:6" x14ac:dyDescent="0.25">
      <c r="A14" s="36"/>
      <c r="B14" s="47"/>
      <c r="C14" s="47"/>
      <c r="D14" s="47"/>
      <c r="E14" s="47"/>
      <c r="F14" s="37"/>
    </row>
    <row r="15" spans="1:6" x14ac:dyDescent="0.25">
      <c r="A15" s="36"/>
      <c r="B15" s="47"/>
      <c r="C15" s="47"/>
      <c r="D15" s="47"/>
      <c r="E15" s="47"/>
      <c r="F15" s="37"/>
    </row>
    <row r="16" spans="1:6" x14ac:dyDescent="0.25">
      <c r="A16" s="36"/>
      <c r="B16" s="47"/>
      <c r="C16" s="47"/>
      <c r="D16" s="47"/>
      <c r="E16" s="47"/>
      <c r="F16" s="37"/>
    </row>
  </sheetData>
  <mergeCells count="6">
    <mergeCell ref="B16:E16"/>
    <mergeCell ref="B8:F8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rekapitulacija</vt:lpstr>
      <vt:lpstr>Gradbena dela</vt:lpstr>
      <vt:lpstr>Slikopleskarska dela</vt:lpstr>
      <vt:lpstr>Parketarska dela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smiljantomljanovic</dc:creator>
  <cp:lastModifiedBy>darja</cp:lastModifiedBy>
  <cp:lastPrinted>2019-09-12T08:06:28Z</cp:lastPrinted>
  <dcterms:created xsi:type="dcterms:W3CDTF">2018-06-22T11:22:27Z</dcterms:created>
  <dcterms:modified xsi:type="dcterms:W3CDTF">2019-09-12T08:28:37Z</dcterms:modified>
</cp:coreProperties>
</file>