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skupna rekapitulacija" sheetId="1" r:id="rId1"/>
    <sheet name="gradbena dela" sheetId="2" r:id="rId2"/>
    <sheet name="fasada" sheetId="3" r:id="rId3"/>
    <sheet name="streha" sheetId="4" r:id="rId4"/>
    <sheet name="suhomontažna dela" sheetId="5" r:id="rId5"/>
    <sheet name="List1" sheetId="6" r:id="rId6"/>
  </sheets>
  <definedNames>
    <definedName name="_xlnm.Print_Area" localSheetId="3">'streha'!$A$1:$F$41</definedName>
    <definedName name="_xlnm.Print_Titles" localSheetId="3">'streha'!$1:$2</definedName>
  </definedNames>
  <calcPr fullCalcOnLoad="1"/>
</workbook>
</file>

<file path=xl/sharedStrings.xml><?xml version="1.0" encoding="utf-8"?>
<sst xmlns="http://schemas.openxmlformats.org/spreadsheetml/2006/main" count="234" uniqueCount="127">
  <si>
    <t>EM</t>
  </si>
  <si>
    <t>Poz.</t>
  </si>
  <si>
    <t>Opis</t>
  </si>
  <si>
    <t>količina</t>
  </si>
  <si>
    <t>cena/EM</t>
  </si>
  <si>
    <t>skupaj</t>
  </si>
  <si>
    <t>1.</t>
  </si>
  <si>
    <t>m1</t>
  </si>
  <si>
    <t>kom</t>
  </si>
  <si>
    <t>m2</t>
  </si>
  <si>
    <t>kpl</t>
  </si>
  <si>
    <t>Dobava in letvanje z letvami za pokrivanje.</t>
  </si>
  <si>
    <t>( vsi kleparski izdelki so iz poc. Barvane pločevine)</t>
  </si>
  <si>
    <t>kos</t>
  </si>
  <si>
    <t>2.</t>
  </si>
  <si>
    <t>3.</t>
  </si>
  <si>
    <t>4.</t>
  </si>
  <si>
    <t>UREDITEV GRADBIŠČA</t>
  </si>
  <si>
    <t>Dobava in postavitev gradbiščne omarice - priključi električar, dobava in ograditev gradbišča s polnostenskimi panoji, čiščenje gradbišča in okolice po končanih delih (grobo).</t>
  </si>
  <si>
    <t>Strojno-ročno rušenje obstoječega AB pločnika (70%/30%) z nalaganjem na kamion in odvoz na komunalno deponijo.</t>
  </si>
  <si>
    <t xml:space="preserve">Ročno rušenje obstoječega opečnega kolenčnega zidu do obstoječih stropnih tramov, višina do 60 cm, nakladanje ruševin na kamion in odvoz na trajno deponijo s plačilom takse. V ceni upoštevan fasadni lovilni oder. </t>
  </si>
  <si>
    <t>Strojno-ročno rušenje betonskih peskolovcev, nakladanje ruševin na kamion in odvoz na trajno deponijo s plačilom takse.</t>
  </si>
  <si>
    <t>Ročni izrez in odstranitev mrežice, lepil in malte do obstoječih tramov za kasnejšo vstavitev PVC cevi in zračnikov za prezračevanej in dihanje tramov (izrezi na kapnih straneh v smeri tramov).</t>
  </si>
  <si>
    <t>Ročno čiščenje in priprava ležišča med obstoječimi tramovi, ločilni sloj (izravnava med tramovi s cementno malto, polaganej hidroizolacije, po obodu in tramovih). (na kapnih straneh objekta)</t>
  </si>
  <si>
    <t>Dobava materiala in kampadno podbetoniranje temeljev vključno z armaturo in sidri fi 12 mm za spajanje s kasnejšim povezovalnim temeljem po celem obodu objekta razen pri vhodu v klet in terasi. Upoštevano kampadno opaževanje.</t>
  </si>
  <si>
    <t>Dobava materiala in izdelava cementne izravnave - obdelave temeljnih zidov do gladkega, za kasnejše polaganje hidroizolacije do višine 0,50 m nad terenom. (višina 1,00 m pod terenom + 0,50 m nad terenom).</t>
  </si>
  <si>
    <t>ZEMELJSKA DELA</t>
  </si>
  <si>
    <t>m3</t>
  </si>
  <si>
    <t xml:space="preserve">SKUPAJ UREDITEV GRADBIŠČA </t>
  </si>
  <si>
    <t>RUŠITVENA DELA</t>
  </si>
  <si>
    <t>SKUPAJ RUŠITVENA DELA</t>
  </si>
  <si>
    <t>SKUPAJ ZEMELJSKA DELA</t>
  </si>
  <si>
    <t>ARMIRANOBETONSKA DELA</t>
  </si>
  <si>
    <t>SKUPAJ ARMIRANOBETONSKA DELA</t>
  </si>
  <si>
    <t>5.</t>
  </si>
  <si>
    <t>ZIDARSKA DELA</t>
  </si>
  <si>
    <t>Dobava materiala in vgradnja peskolovov iz betonskih cevi fi 50 cm in betonskim pokrovom, priključitev na obstoječo meteorno kanalizacijo, upoštevati vse PVC cevi, kolena in priključke.</t>
  </si>
  <si>
    <t>Dobava materiala in izdelava hidroizolacije v sestavi ibitol + izotekt V4 v višini 1,50 m.</t>
  </si>
  <si>
    <t>Dobava in polaganje gumbaste folije - zaščita izolacije v zemlji.</t>
  </si>
  <si>
    <t>Dobava materiala in zidanje kolenčnih zidov z modularno opeko v podaljšani malti, širina zidu 30 cm, skupna višina kolenčenga zidu je 0,60 m - višina obstoječega.</t>
  </si>
  <si>
    <t>Dobava in vgradnja tamponskega zasia za temelji, sproto utrjevanje po plasteh (v širini 1,00 m in globini 1,00 m).</t>
  </si>
  <si>
    <t>Dobava materiala in pozidava 2 x špice na čelih objekta z modularno opeko v podaljšani malti, širina zidu 30 cm + 2 x montažne preklade za okno in vhodna vrata za na mansardo.</t>
  </si>
  <si>
    <t>SKUPAJ ZIDARSKA DELA</t>
  </si>
  <si>
    <t>6.</t>
  </si>
  <si>
    <t>TLAKARSKA DELA</t>
  </si>
  <si>
    <t xml:space="preserve">Dobava materiala in izdelava AB pločnika okoli objekta  širine 1,00 m, enostranski opaž roba, armaturna mreža in končni metličen beton. (pločnik se izvede po vzdolžni strani ob cesti, ob čelni strani proti KZ in zadnja vzdolžna stran do kleti). </t>
  </si>
  <si>
    <t>Ročno rušenje obstoječega opečnega dimnika, nakladanje ruševin na kamion in odvoz na trajno deponijo s plačilom takse. (dimnik v mansardi in nad streho)</t>
  </si>
  <si>
    <t>SKUPAJ TLAKARSKA DELA</t>
  </si>
  <si>
    <t>7.</t>
  </si>
  <si>
    <t>OSTALA DELA</t>
  </si>
  <si>
    <t>Dobava materiala in izdelava armiranobetonskega temelja za vgradnjo montažnih okroglih stopnic. Upoštevti delni izkop, nasutje s tamponom, opaževanje, armatura in betoniranje. Dim. 2,00 x 2,00 m, globine 0,50 m.</t>
  </si>
  <si>
    <t>Dobava materiala in izdelava dostopne klančine za invalide na vhodni strani, upoštevan delni izkop, tamponsko nasutje, opaževanje, armatura, betoniranje in končni metličen beton. Vključno z Inox ograjo ob klančini l= 3,70 m. Dim klančine 3,70 x 1,10 m.</t>
  </si>
  <si>
    <t>Dobava materiala in izdelava dostopne klančine za invalide na zadnji strani, upoštevano izštemanje starega betona - stopnic, delni izkop, tamponsko nasutje, opaževanje, armatura, betoniranje in končni metličen beton. Dim klančine 3,50 x 1,40 m.</t>
  </si>
  <si>
    <t>I.</t>
  </si>
  <si>
    <t>TESARSKA IN KROVSKA DELA</t>
  </si>
  <si>
    <t>Demontaža stare kritine, letev in kleparskih izdelkov z odvozom na trajno deponijo s plačilom takse.</t>
  </si>
  <si>
    <t>Rušenje strešne konstrukcije z odvozom na trajno deponijo s plačilom takse.</t>
  </si>
  <si>
    <t>Dobava materiala in deskanje - deske deb. 24 mm.</t>
  </si>
  <si>
    <t>Dobava in oboj z ladijskim podom ne pero in utor,  1 x premaz.</t>
  </si>
  <si>
    <t>Dobava in montaža čelne zaključne deske šir. do 16 cm.</t>
  </si>
  <si>
    <t>Dobava in polaganje paropropustne folije.</t>
  </si>
  <si>
    <t>Dobava in montaža kontra letev</t>
  </si>
  <si>
    <t xml:space="preserve">Dobava in montaža kapne rešetke. </t>
  </si>
  <si>
    <t>Dobava in montaža kapnega prezračevalnega traku - perforiran r.š. 10 cm.</t>
  </si>
  <si>
    <t>Dobava in pokrivanje strehe s kritino Bramac Klasik Glazuron.</t>
  </si>
  <si>
    <t>Dobava in montaža zračnika.</t>
  </si>
  <si>
    <t>Dobava in pokrivanje slemena.</t>
  </si>
  <si>
    <t>Dobava in montaža prezračevalnega traku v slemenu.</t>
  </si>
  <si>
    <t>Dobava in montaža točkastih snegolovov.</t>
  </si>
  <si>
    <t xml:space="preserve">kom </t>
  </si>
  <si>
    <t>Dobava in predelava nadstreška.</t>
  </si>
  <si>
    <t>SKUPAJ TESARSKA IN KROVSKA DELA</t>
  </si>
  <si>
    <t>II.</t>
  </si>
  <si>
    <t>KLEPARSKA DELA</t>
  </si>
  <si>
    <t>Dobava in montaža žleba.</t>
  </si>
  <si>
    <t>Dobava in montaža odtočne cevi.</t>
  </si>
  <si>
    <t>Dobava in montaža kolena.</t>
  </si>
  <si>
    <t>Dobava in montaža kotlička.</t>
  </si>
  <si>
    <t>Dobava in montaža obrobe čelne deske r.š. do 40 cm.</t>
  </si>
  <si>
    <t>Dobava in montaža odkapne pločevine r.š. do 16 cm.</t>
  </si>
  <si>
    <t>Dobava in montaža stranskega izliva.</t>
  </si>
  <si>
    <t>SKUPAJ KLEPARSKA DELA</t>
  </si>
  <si>
    <t>SKUPAJ brez DDV</t>
  </si>
  <si>
    <t>SKUPAJ OSTALA DELA</t>
  </si>
  <si>
    <t>REKAPITULACIJA</t>
  </si>
  <si>
    <t>Dobava in postavitev fasadnega odra.</t>
  </si>
  <si>
    <t>Sanacija fasade na objektu Šentjernejska cesta 10, Novo mesto</t>
  </si>
  <si>
    <t>Sanacija strehe na objektu Šentjernejska cesta 10, Novo mesto</t>
  </si>
  <si>
    <r>
      <t xml:space="preserve">Dobava materiala in izdelava toplotne fasade z izolacijo iz plošč iz ekspandiranega polistirena  </t>
    </r>
    <r>
      <rPr>
        <b/>
        <sz val="11"/>
        <rFont val="Calibri"/>
        <family val="2"/>
      </rPr>
      <t xml:space="preserve">JUBIZOL EPS F W0 </t>
    </r>
    <r>
      <rPr>
        <sz val="11"/>
        <rFont val="Calibri"/>
        <family val="2"/>
      </rPr>
      <t xml:space="preserve">  </t>
    </r>
    <r>
      <rPr>
        <b/>
        <sz val="11"/>
        <rFont val="Calibri"/>
        <family val="2"/>
      </rPr>
      <t xml:space="preserve">v deb. 14 cm </t>
    </r>
    <r>
      <rPr>
        <sz val="11"/>
        <rFont val="Calibri"/>
        <family val="2"/>
      </rPr>
      <t xml:space="preserve">in končnim akrilnim zaključnim slojem </t>
    </r>
    <r>
      <rPr>
        <b/>
        <sz val="11"/>
        <rFont val="Calibri"/>
        <family val="2"/>
      </rPr>
      <t>JUBIZOL ACRYL finish S  1,5 mm</t>
    </r>
    <r>
      <rPr>
        <sz val="11"/>
        <rFont val="Calibri"/>
        <family val="2"/>
      </rPr>
      <t xml:space="preserve"> po </t>
    </r>
    <r>
      <rPr>
        <b/>
        <sz val="11"/>
        <rFont val="Calibri"/>
        <family val="2"/>
      </rPr>
      <t xml:space="preserve">fasadnem sistemu JUBIZOL EPS, </t>
    </r>
    <r>
      <rPr>
        <sz val="11"/>
        <rFont val="Calibri"/>
        <family val="2"/>
      </rPr>
      <t xml:space="preserve"> v dveh barvah (razred barv pastel in medium). Pritrjevanje izolacijskih plošč s fasadnimi sidri. Vsi vogali in  špalete so obdelani z vogalniki- v ceni kvadrata  je zajeto  zaščita oken in vrat, ter končno čiščenje gradbišča od fasaderskih del.  </t>
    </r>
  </si>
  <si>
    <r>
      <rPr>
        <u val="single"/>
        <sz val="11"/>
        <rFont val="Calibri"/>
        <family val="2"/>
      </rPr>
      <t>COKEL:</t>
    </r>
    <r>
      <rPr>
        <sz val="11"/>
        <rFont val="Calibri"/>
        <family val="2"/>
      </rPr>
      <t xml:space="preserve"> Dobava materiala in izdelava cokla v višini 50 cm iz plošč iz ekspandiranega polistirena v kalupu </t>
    </r>
    <r>
      <rPr>
        <b/>
        <sz val="11"/>
        <rFont val="Calibri"/>
        <family val="2"/>
      </rPr>
      <t xml:space="preserve">EUROTHERM EPS STRONG F S0 v deb. 14 cm </t>
    </r>
    <r>
      <rPr>
        <sz val="11"/>
        <rFont val="Calibri"/>
        <family val="2"/>
      </rPr>
      <t>in končnim akrilnim zaključnim slojem</t>
    </r>
    <r>
      <rPr>
        <b/>
        <sz val="11"/>
        <rFont val="Calibri"/>
        <family val="2"/>
      </rPr>
      <t xml:space="preserve"> JUBIZOL ACRYL finish S  1,5 mm</t>
    </r>
    <r>
      <rPr>
        <sz val="11"/>
        <rFont val="Calibri"/>
        <family val="2"/>
      </rPr>
      <t xml:space="preserve"> po </t>
    </r>
    <r>
      <rPr>
        <b/>
        <sz val="11"/>
        <rFont val="Calibri"/>
        <family val="2"/>
      </rPr>
      <t>fasadnem sistemu JUBIZOL EPS</t>
    </r>
    <r>
      <rPr>
        <sz val="11"/>
        <rFont val="Calibri"/>
        <family val="2"/>
      </rPr>
      <t xml:space="preserve">,  v dveh barvah (razred barv pastel in medium ). Pritjevanje izolacijskih plošč s PVC sidri. Vsi vogali in  špalete so obdelani z vogalniki- v ceni kvadrata  je zajeto  zaščita oken in vrat, ter končno čiščenje gradbišča od fasaderskih del.  </t>
    </r>
  </si>
  <si>
    <t>Dobava in vgradnja novih kamnitih okenskih polic (New rosa ali Rosa beta) deb. 2 cm in širine do 30 cm  na thermoputz in silikoniziranje.  Police imajo vdolžni rez in dva stranska reza.</t>
  </si>
  <si>
    <t>Zaščita strehe nadstreška s plohi in filcem.</t>
  </si>
  <si>
    <t>Strojno-ročni izkop (široki) do globine 1,00 m (izpod temlejev) in širine 1,00 m, izkop v IV- V. ktg., z nalaganjem odvečnega materiala na kamion in odvozom na trajno deponijo s plačilom takse.</t>
  </si>
  <si>
    <t>Ročno rušenje obstoječih pozidanih špic objekta (opeka), nakladanje ruševin na kamion in odvoz na trajno deponijo s plačilom takse. V ceni upoštevan fasadni lovilni oder.</t>
  </si>
  <si>
    <t>Obojestransko opaževanje armiranobetonskega venca povezovalnih vezi po obodu objekta med etažama z ustrezno armaturo in ročnim betoniranjem.</t>
  </si>
  <si>
    <t>Obojestransko opaževanje armiranobetonskega venca povezovalnih vezi po obodu objekta na pozidanem kolenčnem zidu in špicah z ustrezno armaturo in ročnim betoniranjem.</t>
  </si>
  <si>
    <t>Dobava materiala in vgradnja vložnih cevi fi 100 mm in PVC zračnikov za prezračevanje stropnih tramov (kapne strani).</t>
  </si>
  <si>
    <t>Dobava in polaganje gladkih betonskih plošč na terasi, vključno s pripravo podlage in končnim fugiranjem s cementno malto.</t>
  </si>
  <si>
    <t>Odbijanje starih fasadnih ometov do opeke z odvozom ruševin na trajno deponijo in plačlom takse.</t>
  </si>
  <si>
    <t>Grobi omet + cementni obrizg (izravnava) pred začetkom polaganje toplotne izolacije.</t>
  </si>
  <si>
    <t>Dobava in postavitev lesene nosilne konstrukcije ostrešja.</t>
  </si>
  <si>
    <t>Dobava materiala in ravnanje stropa - izvedba s plohi 5 x 20 cm med tramovi.</t>
  </si>
  <si>
    <t>Sanacija podzidka in zunanja ureditev okoli objekta na naslovu Šentjernejska cesta 10, Novo mesto</t>
  </si>
  <si>
    <t>SKUPNA REKAPITULACIJA</t>
  </si>
  <si>
    <t>Sanacija podzidka in zunanja ureditev okoli objekta</t>
  </si>
  <si>
    <t>A.</t>
  </si>
  <si>
    <t>B.</t>
  </si>
  <si>
    <t>Sanacija fasade</t>
  </si>
  <si>
    <t>C.</t>
  </si>
  <si>
    <t>Sanacija strehe</t>
  </si>
  <si>
    <t>objekt: Šentjernejska cesta 10 , Novo mesto</t>
  </si>
  <si>
    <t>Dobava materiala in polaganje XPS izolacije deb. 5 cm v zemlji.</t>
  </si>
  <si>
    <t>2 x oplesk lesenega napušča z barvo za les.</t>
  </si>
  <si>
    <t xml:space="preserve">Dobava in polaganje steklene volne na tlak v mansardi med lesenimi tramovi + folija. </t>
  </si>
  <si>
    <t xml:space="preserve">Ročni izkop - kampadno podkopavanje temeljev za kasnejše podbetoniranje. Izkop v IV-V. ktg., z nalaganjem odvečnega  materiala na kamion in odvozom na trajno deponijo s plačilom  takse. (stena proti KZ  + 1,00 m navezava na vsako stran) </t>
  </si>
  <si>
    <t xml:space="preserve">Enostransko opaževanje zoba temeljev po končanem kampadnem podbetoniranju temeljev z ustrezno povezovalno armaturo in betoniranje zoba temelja (navezava na sidrano armaturo). Višina opaža je cca. 1,00 m). Izvede se po celotenem obodu objekta razen pri vhodu v klet in terasi. </t>
  </si>
  <si>
    <t>SKUPAJ I. + II. Brez DDV</t>
  </si>
  <si>
    <t>D.</t>
  </si>
  <si>
    <t>Suhomontažna dela v mansardi</t>
  </si>
  <si>
    <t>Suhomontažna dela v mansardi, objekt Šentjernejska cesta 10, Novo mesto</t>
  </si>
  <si>
    <r>
      <rPr>
        <u val="single"/>
        <sz val="11"/>
        <rFont val="Calibri"/>
        <family val="2"/>
      </rPr>
      <t>Enostranska obloga čelnih sten</t>
    </r>
    <r>
      <rPr>
        <sz val="11"/>
        <rFont val="Calibri"/>
        <family val="2"/>
      </rPr>
      <t xml:space="preserve"> z </t>
    </r>
    <r>
      <rPr>
        <b/>
        <sz val="11"/>
        <rFont val="Calibri"/>
        <family val="2"/>
      </rPr>
      <t>2 x navadno gips ploščo (bela)</t>
    </r>
    <r>
      <rPr>
        <sz val="11"/>
        <rFont val="Calibri"/>
        <family val="2"/>
      </rPr>
      <t xml:space="preserve">, podkonstrukcija, </t>
    </r>
    <r>
      <rPr>
        <b/>
        <sz val="11"/>
        <rFont val="Calibri"/>
        <family val="2"/>
      </rPr>
      <t>mineralna volna Akustik Board deb. 10 cm, parna zapora</t>
    </r>
    <r>
      <rPr>
        <sz val="11"/>
        <rFont val="Calibri"/>
        <family val="2"/>
      </rPr>
      <t>, kitanje fug, bandažiranje fug s steklenim voalom.</t>
    </r>
  </si>
  <si>
    <r>
      <t xml:space="preserve">Dobava materiala in izdelava predelnih sten deb. 12,5 cm, </t>
    </r>
    <r>
      <rPr>
        <b/>
        <i/>
        <sz val="11"/>
        <color indexed="8"/>
        <rFont val="Calibri"/>
        <family val="2"/>
      </rPr>
      <t>obojestranska obloga stene z 2 x navadno  gips ploščo (belo)</t>
    </r>
    <r>
      <rPr>
        <i/>
        <sz val="11"/>
        <color indexed="8"/>
        <rFont val="Calibri"/>
        <family val="2"/>
      </rPr>
      <t xml:space="preserve">, podkonstrukcija, </t>
    </r>
    <r>
      <rPr>
        <b/>
        <i/>
        <sz val="11"/>
        <color indexed="8"/>
        <rFont val="Calibri"/>
        <family val="2"/>
      </rPr>
      <t>1 x izolacija Akustik Board deb. 6 cm</t>
    </r>
    <r>
      <rPr>
        <i/>
        <sz val="11"/>
        <color indexed="8"/>
        <rFont val="Calibri"/>
        <family val="2"/>
      </rPr>
      <t>, kitanje fug, bandažiranje fug s steklenim voalom.</t>
    </r>
  </si>
  <si>
    <t>Dobava in montaža OSB plošč deb. 22 mmna izravnano podlago, za kasnejše polaganje končnega poda, vključno z dobavo in vgradnjo parne zapore.</t>
  </si>
  <si>
    <r>
      <t xml:space="preserve">Naprava, dobava in montaža </t>
    </r>
    <r>
      <rPr>
        <u val="single"/>
        <sz val="11"/>
        <rFont val="Calibri"/>
        <family val="2"/>
      </rPr>
      <t xml:space="preserve">notranje </t>
    </r>
    <r>
      <rPr>
        <b/>
        <u val="single"/>
        <sz val="11"/>
        <rFont val="Calibri"/>
        <family val="2"/>
      </rPr>
      <t>pregradne stene deb. 25 cm</t>
    </r>
    <r>
      <rPr>
        <u val="single"/>
        <sz val="11"/>
        <rFont val="Calibri"/>
        <family val="2"/>
      </rPr>
      <t xml:space="preserve"> </t>
    </r>
    <r>
      <rPr>
        <b/>
        <u val="single"/>
        <sz val="11"/>
        <rFont val="Calibri"/>
        <family val="2"/>
      </rPr>
      <t>(kolenčna stena)</t>
    </r>
    <r>
      <rPr>
        <sz val="11"/>
        <rFont val="Calibri"/>
        <family val="2"/>
      </rPr>
      <t xml:space="preserve"> v mansardi po sistemu-Knauf ali enakovredno. Stena v sestavi: </t>
    </r>
    <r>
      <rPr>
        <b/>
        <sz val="11"/>
        <rFont val="Calibri"/>
        <family val="2"/>
      </rPr>
      <t>dvostranska obloga stene 1 x navadna gips plošča (bela) - zunanja stran, 2 x navadna gips plošča (bela)-notranja stran</t>
    </r>
    <r>
      <rPr>
        <sz val="11"/>
        <rFont val="Calibri"/>
        <family val="2"/>
      </rPr>
      <t xml:space="preserve">, podkostrukcija iz CW in UW profilov, sidranje mineralne volne </t>
    </r>
    <r>
      <rPr>
        <b/>
        <sz val="11"/>
        <rFont val="Calibri"/>
        <family val="2"/>
      </rPr>
      <t>Akustik Board 2 x 10 cm + parna zapora</t>
    </r>
    <r>
      <rPr>
        <sz val="11"/>
        <rFont val="Calibri"/>
        <family val="2"/>
      </rPr>
      <t>, kitanje fug, bandažiranje fug s steklenim voalom. (višina 1,50 m)</t>
    </r>
  </si>
  <si>
    <r>
      <rPr>
        <u val="single"/>
        <sz val="11"/>
        <rFont val="Calibri"/>
        <family val="2"/>
      </rPr>
      <t xml:space="preserve">Obloga </t>
    </r>
    <r>
      <rPr>
        <b/>
        <u val="single"/>
        <sz val="11"/>
        <rFont val="Calibri"/>
        <family val="2"/>
      </rPr>
      <t>poševnega stropa</t>
    </r>
    <r>
      <rPr>
        <u val="single"/>
        <sz val="11"/>
        <rFont val="Calibri"/>
        <family val="2"/>
      </rPr>
      <t xml:space="preserve">: </t>
    </r>
    <r>
      <rPr>
        <sz val="11"/>
        <rFont val="Calibri"/>
        <family val="2"/>
      </rPr>
      <t xml:space="preserve">toplotna izolacija </t>
    </r>
    <r>
      <rPr>
        <b/>
        <sz val="11"/>
        <rFont val="Calibri"/>
        <family val="2"/>
      </rPr>
      <t>dvoslojna izolacija URSA DF 39, deb. 10 + 15 cm = skupno 25 cm</t>
    </r>
    <r>
      <rPr>
        <sz val="11"/>
        <rFont val="Calibri"/>
        <family val="2"/>
      </rPr>
      <t xml:space="preserve">, podkonstrukcija, obešala, parna zapora, </t>
    </r>
    <r>
      <rPr>
        <b/>
        <sz val="11"/>
        <rFont val="Calibri"/>
        <family val="2"/>
      </rPr>
      <t>enostranska obloga z 1 x navadno gips ploščo (bela)</t>
    </r>
    <r>
      <rPr>
        <sz val="11"/>
        <rFont val="Calibri"/>
        <family val="2"/>
      </rPr>
      <t xml:space="preserve">, kitanje fug, bandažiranje fug s steklenim voalom. </t>
    </r>
  </si>
  <si>
    <t>DDV 22 %</t>
  </si>
  <si>
    <t>SKUPAJ Z DDV</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</si>
</sst>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809]dd\ mmmm\ yyyy"/>
  </numFmts>
  <fonts count="55">
    <font>
      <sz val="10"/>
      <name val="Arial"/>
      <family val="0"/>
    </font>
    <font>
      <u val="single"/>
      <sz val="10"/>
      <color indexed="12"/>
      <name val="Arial"/>
      <family val="2"/>
    </font>
    <font>
      <u val="single"/>
      <sz val="10"/>
      <color indexed="36"/>
      <name val="Arial"/>
      <family val="2"/>
    </font>
    <font>
      <b/>
      <sz val="10"/>
      <name val="Arial CE"/>
      <family val="2"/>
    </font>
    <font>
      <sz val="11"/>
      <name val="Arial CE"/>
      <family val="2"/>
    </font>
    <font>
      <sz val="10"/>
      <name val="Arial CE"/>
      <family val="0"/>
    </font>
    <font>
      <sz val="9"/>
      <name val="Futura Prins"/>
      <family val="0"/>
    </font>
    <font>
      <sz val="10"/>
      <color indexed="8"/>
      <name val="Arial"/>
      <family val="2"/>
    </font>
    <font>
      <sz val="9"/>
      <name val="Arial"/>
      <family val="2"/>
    </font>
    <font>
      <sz val="11"/>
      <name val="Arial"/>
      <family val="2"/>
    </font>
    <font>
      <sz val="9"/>
      <name val="Arial CE"/>
      <family val="2"/>
    </font>
    <font>
      <sz val="11"/>
      <name val="Calibri"/>
      <family val="2"/>
    </font>
    <font>
      <b/>
      <sz val="11"/>
      <name val="Calibri"/>
      <family val="2"/>
    </font>
    <font>
      <u val="single"/>
      <sz val="11"/>
      <name val="Calibri"/>
      <family val="2"/>
    </font>
    <font>
      <b/>
      <sz val="10"/>
      <name val="Arial"/>
      <family val="2"/>
    </font>
    <font>
      <b/>
      <sz val="12"/>
      <name val="Arial"/>
      <family val="2"/>
    </font>
    <font>
      <b/>
      <u val="single"/>
      <sz val="11"/>
      <name val="Calibri"/>
      <family val="2"/>
    </font>
    <font>
      <b/>
      <i/>
      <sz val="11"/>
      <color indexed="8"/>
      <name val="Calibri"/>
      <family val="2"/>
    </font>
    <font>
      <i/>
      <sz val="11"/>
      <color indexed="8"/>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24997000396251678"/>
        <bgColor indexed="64"/>
      </patternFill>
    </fill>
    <fill>
      <patternFill patternType="solid">
        <fgColor theme="0" tint="-0.1499900072813034"/>
        <bgColor indexed="64"/>
      </patternFill>
    </fill>
  </fills>
  <borders count="52">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hair"/>
      <bottom style="hair"/>
    </border>
    <border>
      <left>
        <color indexed="63"/>
      </left>
      <right>
        <color indexed="63"/>
      </right>
      <top style="hair"/>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hair"/>
      <right style="hair"/>
      <top>
        <color indexed="63"/>
      </top>
      <bottom style="hair"/>
    </border>
    <border>
      <left style="thin"/>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style="hair"/>
      <bottom style="hair"/>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thin"/>
    </border>
    <border>
      <left style="hair"/>
      <right>
        <color indexed="63"/>
      </right>
      <top>
        <color indexed="63"/>
      </top>
      <bottom>
        <color indexed="63"/>
      </bottom>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color indexed="63"/>
      </left>
      <right style="thin"/>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6" fillId="0" borderId="1" applyAlignment="0">
      <protection/>
    </xf>
    <xf numFmtId="0" fontId="1" fillId="0" borderId="0" applyNumberFormat="0" applyFill="0" applyBorder="0" applyAlignment="0" applyProtection="0"/>
    <xf numFmtId="0" fontId="39" fillId="21" borderId="2" applyNumberFormat="0" applyAlignment="0" applyProtection="0"/>
    <xf numFmtId="0" fontId="7" fillId="0" borderId="3">
      <alignment horizontal="left" vertical="center" wrapText="1"/>
      <protection/>
    </xf>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4" fillId="22"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7"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7" fillId="0" borderId="8" applyNumberFormat="0" applyFill="0" applyAlignment="0" applyProtection="0"/>
    <xf numFmtId="0" fontId="48" fillId="30" borderId="9" applyNumberFormat="0" applyAlignment="0" applyProtection="0"/>
    <xf numFmtId="0" fontId="49" fillId="21" borderId="10" applyNumberFormat="0" applyAlignment="0" applyProtection="0"/>
    <xf numFmtId="0" fontId="50" fillId="31" borderId="0" applyNumberFormat="0" applyBorder="0" applyAlignment="0" applyProtection="0"/>
    <xf numFmtId="0" fontId="5" fillId="0" borderId="0">
      <alignment/>
      <protection/>
    </xf>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10" applyNumberFormat="0" applyAlignment="0" applyProtection="0"/>
    <xf numFmtId="0" fontId="52" fillId="0" borderId="11" applyNumberFormat="0" applyFill="0" applyAlignment="0" applyProtection="0"/>
  </cellStyleXfs>
  <cellXfs count="199">
    <xf numFmtId="0" fontId="0" fillId="0" borderId="0" xfId="0" applyAlignment="1">
      <alignment/>
    </xf>
    <xf numFmtId="0" fontId="4" fillId="0" borderId="0" xfId="0" applyFont="1" applyAlignment="1">
      <alignment horizontal="center" vertical="top"/>
    </xf>
    <xf numFmtId="0" fontId="4" fillId="0" borderId="0" xfId="0" applyFont="1" applyAlignment="1">
      <alignment horizontal="justify" vertical="top" wrapText="1"/>
    </xf>
    <xf numFmtId="0" fontId="4" fillId="0" borderId="0" xfId="0" applyFont="1" applyAlignment="1">
      <alignment horizontal="center"/>
    </xf>
    <xf numFmtId="4" fontId="4" fillId="0" borderId="0" xfId="120" applyNumberFormat="1" applyFont="1" applyAlignment="1">
      <alignment horizontal="right" wrapText="1"/>
    </xf>
    <xf numFmtId="0" fontId="3" fillId="0" borderId="12"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xf>
    <xf numFmtId="4" fontId="3" fillId="0" borderId="13" xfId="120" applyNumberFormat="1" applyFont="1" applyFill="1" applyBorder="1" applyAlignment="1">
      <alignment horizontal="center" vertical="center" wrapText="1"/>
    </xf>
    <xf numFmtId="0" fontId="11" fillId="0" borderId="14" xfId="0" applyFont="1" applyFill="1" applyBorder="1" applyAlignment="1">
      <alignment horizontal="center" vertical="top"/>
    </xf>
    <xf numFmtId="0" fontId="11" fillId="0" borderId="1" xfId="0" applyFont="1" applyFill="1" applyBorder="1" applyAlignment="1">
      <alignment horizontal="left" vertical="top" wrapText="1"/>
    </xf>
    <xf numFmtId="0" fontId="11" fillId="0" borderId="0" xfId="0" applyFont="1" applyFill="1" applyBorder="1" applyAlignment="1">
      <alignment horizontal="center" vertical="top"/>
    </xf>
    <xf numFmtId="0" fontId="11" fillId="0" borderId="0" xfId="0" applyFont="1" applyFill="1" applyBorder="1" applyAlignment="1">
      <alignment horizontal="center"/>
    </xf>
    <xf numFmtId="4" fontId="11" fillId="0" borderId="0" xfId="120" applyNumberFormat="1" applyFont="1" applyFill="1" applyBorder="1" applyAlignment="1">
      <alignment horizontal="right" wrapText="1"/>
    </xf>
    <xf numFmtId="4" fontId="11" fillId="0" borderId="0" xfId="120" applyNumberFormat="1" applyFont="1" applyFill="1" applyBorder="1" applyAlignment="1">
      <alignment wrapText="1"/>
    </xf>
    <xf numFmtId="0" fontId="11" fillId="0" borderId="15" xfId="0" applyFont="1" applyFill="1" applyBorder="1" applyAlignment="1">
      <alignment horizontal="center" vertical="top"/>
    </xf>
    <xf numFmtId="0" fontId="11" fillId="0" borderId="16" xfId="0" applyFont="1" applyFill="1" applyBorder="1" applyAlignment="1">
      <alignment horizontal="center"/>
    </xf>
    <xf numFmtId="4" fontId="11" fillId="0" borderId="16" xfId="120" applyNumberFormat="1" applyFont="1" applyFill="1" applyBorder="1" applyAlignment="1">
      <alignment horizontal="right" wrapText="1"/>
    </xf>
    <xf numFmtId="4" fontId="11" fillId="0" borderId="16" xfId="120" applyNumberFormat="1" applyFont="1" applyFill="1" applyBorder="1" applyAlignment="1">
      <alignment wrapText="1"/>
    </xf>
    <xf numFmtId="0" fontId="11" fillId="0" borderId="17" xfId="0" applyFont="1" applyFill="1" applyBorder="1" applyAlignment="1">
      <alignment horizontal="center"/>
    </xf>
    <xf numFmtId="4" fontId="11" fillId="0" borderId="17" xfId="120" applyNumberFormat="1" applyFont="1" applyFill="1" applyBorder="1" applyAlignment="1">
      <alignment horizontal="right" wrapText="1"/>
    </xf>
    <xf numFmtId="4" fontId="11" fillId="0" borderId="17" xfId="120" applyNumberFormat="1" applyFont="1" applyFill="1" applyBorder="1" applyAlignment="1">
      <alignment wrapText="1"/>
    </xf>
    <xf numFmtId="0" fontId="12" fillId="0" borderId="0" xfId="0" applyFont="1" applyAlignment="1">
      <alignment horizontal="center" vertical="top"/>
    </xf>
    <xf numFmtId="0" fontId="12" fillId="0" borderId="0" xfId="0" applyFont="1" applyAlignment="1">
      <alignment horizontal="justify" vertical="top" wrapText="1"/>
    </xf>
    <xf numFmtId="0" fontId="12" fillId="0" borderId="0" xfId="0" applyFont="1" applyAlignment="1">
      <alignment horizontal="center"/>
    </xf>
    <xf numFmtId="4" fontId="12" fillId="0" borderId="0" xfId="120" applyNumberFormat="1" applyFont="1" applyFill="1" applyBorder="1" applyAlignment="1">
      <alignment horizontal="right" wrapText="1"/>
    </xf>
    <xf numFmtId="0" fontId="11" fillId="0" borderId="0" xfId="0" applyFont="1" applyAlignment="1">
      <alignment wrapText="1"/>
    </xf>
    <xf numFmtId="0" fontId="11" fillId="33" borderId="18" xfId="0" applyFont="1" applyFill="1" applyBorder="1" applyAlignment="1">
      <alignment horizontal="center" vertical="top"/>
    </xf>
    <xf numFmtId="0" fontId="3" fillId="33" borderId="19" xfId="0" applyFont="1" applyFill="1" applyBorder="1" applyAlignment="1">
      <alignment horizontal="left" vertical="center" wrapText="1"/>
    </xf>
    <xf numFmtId="0" fontId="12" fillId="33" borderId="20" xfId="0" applyFont="1" applyFill="1" applyBorder="1" applyAlignment="1">
      <alignment horizontal="center"/>
    </xf>
    <xf numFmtId="4" fontId="12" fillId="33" borderId="20" xfId="120" applyNumberFormat="1" applyFont="1" applyFill="1" applyBorder="1" applyAlignment="1">
      <alignment horizontal="right" wrapText="1"/>
    </xf>
    <xf numFmtId="4" fontId="12" fillId="33" borderId="21" xfId="120" applyNumberFormat="1" applyFont="1" applyFill="1" applyBorder="1" applyAlignment="1">
      <alignment wrapText="1"/>
    </xf>
    <xf numFmtId="4" fontId="11" fillId="0" borderId="22" xfId="120" applyNumberFormat="1" applyFont="1" applyFill="1" applyBorder="1" applyAlignment="1">
      <alignment wrapText="1"/>
    </xf>
    <xf numFmtId="4" fontId="11" fillId="0" borderId="23" xfId="120" applyNumberFormat="1" applyFont="1" applyFill="1" applyBorder="1" applyAlignment="1">
      <alignment wrapText="1"/>
    </xf>
    <xf numFmtId="4" fontId="12" fillId="33" borderId="19" xfId="120" applyNumberFormat="1" applyFont="1" applyFill="1" applyBorder="1" applyAlignment="1">
      <alignment wrapText="1"/>
    </xf>
    <xf numFmtId="0" fontId="0" fillId="0" borderId="0" xfId="0" applyBorder="1" applyAlignment="1">
      <alignment/>
    </xf>
    <xf numFmtId="0" fontId="4" fillId="0" borderId="0" xfId="0" applyFont="1" applyBorder="1" applyAlignment="1">
      <alignment/>
    </xf>
    <xf numFmtId="0" fontId="11" fillId="0" borderId="0" xfId="0" applyFont="1" applyFill="1" applyBorder="1" applyAlignment="1">
      <alignment horizontal="left" vertical="top" wrapText="1"/>
    </xf>
    <xf numFmtId="0" fontId="5" fillId="0" borderId="0" xfId="0" applyFont="1" applyBorder="1" applyAlignment="1">
      <alignment/>
    </xf>
    <xf numFmtId="0" fontId="4" fillId="0" borderId="0" xfId="0" applyFont="1" applyAlignment="1">
      <alignment/>
    </xf>
    <xf numFmtId="0" fontId="3" fillId="0" borderId="24" xfId="0" applyFont="1" applyBorder="1" applyAlignment="1">
      <alignment horizontal="center" vertical="center"/>
    </xf>
    <xf numFmtId="0" fontId="3" fillId="0" borderId="25" xfId="0" applyFont="1" applyBorder="1" applyAlignment="1">
      <alignment horizontal="left" vertical="center" wrapText="1"/>
    </xf>
    <xf numFmtId="0" fontId="3" fillId="0" borderId="25" xfId="0" applyFont="1" applyBorder="1" applyAlignment="1">
      <alignment horizontal="center" vertical="center"/>
    </xf>
    <xf numFmtId="4" fontId="3" fillId="0" borderId="25" xfId="120" applyNumberFormat="1" applyFont="1" applyBorder="1" applyAlignment="1">
      <alignment horizontal="center" vertical="center" wrapText="1"/>
    </xf>
    <xf numFmtId="4" fontId="3" fillId="0" borderId="26" xfId="120" applyNumberFormat="1"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left" vertical="center" wrapText="1"/>
    </xf>
    <xf numFmtId="0" fontId="3" fillId="0" borderId="28" xfId="0" applyFont="1" applyBorder="1" applyAlignment="1">
      <alignment horizontal="center" vertical="center"/>
    </xf>
    <xf numFmtId="4" fontId="3" fillId="0" borderId="28" xfId="120" applyNumberFormat="1" applyFont="1" applyBorder="1" applyAlignment="1">
      <alignment horizontal="center" vertical="center" wrapText="1"/>
    </xf>
    <xf numFmtId="4" fontId="3" fillId="0" borderId="29" xfId="120" applyNumberFormat="1" applyFont="1" applyBorder="1" applyAlignment="1">
      <alignment horizontal="center" vertical="center" wrapText="1"/>
    </xf>
    <xf numFmtId="0" fontId="11" fillId="0" borderId="14" xfId="0" applyFont="1" applyBorder="1" applyAlignment="1">
      <alignment horizontal="center" vertical="top"/>
    </xf>
    <xf numFmtId="0" fontId="53" fillId="0" borderId="1" xfId="0" applyFont="1" applyBorder="1" applyAlignment="1">
      <alignment vertical="top" wrapText="1"/>
    </xf>
    <xf numFmtId="0" fontId="11" fillId="0" borderId="1" xfId="0" applyFont="1" applyBorder="1" applyAlignment="1">
      <alignment horizontal="center"/>
    </xf>
    <xf numFmtId="4" fontId="11" fillId="0" borderId="1" xfId="120" applyNumberFormat="1" applyFont="1" applyFill="1" applyBorder="1" applyAlignment="1">
      <alignment horizontal="right" wrapText="1"/>
    </xf>
    <xf numFmtId="4" fontId="11" fillId="0" borderId="30" xfId="120" applyNumberFormat="1" applyFont="1" applyFill="1" applyBorder="1" applyAlignment="1">
      <alignment wrapText="1"/>
    </xf>
    <xf numFmtId="4" fontId="11" fillId="0" borderId="1" xfId="120" applyNumberFormat="1" applyFont="1" applyFill="1" applyBorder="1" applyAlignment="1">
      <alignment wrapText="1"/>
    </xf>
    <xf numFmtId="0" fontId="11" fillId="0" borderId="15" xfId="0" applyFont="1" applyBorder="1" applyAlignment="1">
      <alignment horizontal="center" vertical="top"/>
    </xf>
    <xf numFmtId="0" fontId="11" fillId="0" borderId="16" xfId="0" applyFont="1" applyBorder="1" applyAlignment="1">
      <alignment horizontal="center"/>
    </xf>
    <xf numFmtId="4" fontId="11" fillId="0" borderId="31" xfId="120" applyNumberFormat="1" applyFont="1" applyFill="1" applyBorder="1" applyAlignment="1">
      <alignment wrapText="1"/>
    </xf>
    <xf numFmtId="0" fontId="11" fillId="0" borderId="32" xfId="0" applyFont="1" applyBorder="1" applyAlignment="1">
      <alignment horizontal="center" vertical="top"/>
    </xf>
    <xf numFmtId="0" fontId="53" fillId="0" borderId="17" xfId="0" applyFont="1" applyBorder="1" applyAlignment="1">
      <alignment vertical="top" wrapText="1"/>
    </xf>
    <xf numFmtId="0" fontId="11" fillId="0" borderId="17" xfId="0" applyFont="1" applyBorder="1" applyAlignment="1">
      <alignment horizontal="center"/>
    </xf>
    <xf numFmtId="4" fontId="11" fillId="0" borderId="33" xfId="120" applyNumberFormat="1" applyFont="1" applyFill="1" applyBorder="1" applyAlignment="1">
      <alignment wrapText="1"/>
    </xf>
    <xf numFmtId="0" fontId="11" fillId="0" borderId="0" xfId="0" applyFont="1" applyAlignment="1">
      <alignment horizontal="center" vertical="top"/>
    </xf>
    <xf numFmtId="0" fontId="11" fillId="0" borderId="0" xfId="0" applyFont="1" applyAlignment="1">
      <alignment horizontal="left" wrapText="1"/>
    </xf>
    <xf numFmtId="0" fontId="11" fillId="0" borderId="0" xfId="0" applyFont="1" applyAlignment="1">
      <alignment horizontal="center"/>
    </xf>
    <xf numFmtId="0" fontId="5" fillId="0" borderId="0" xfId="0" applyFont="1" applyAlignment="1">
      <alignment/>
    </xf>
    <xf numFmtId="0" fontId="53" fillId="0" borderId="16" xfId="0" applyFont="1" applyBorder="1" applyAlignment="1">
      <alignment vertical="top" wrapText="1"/>
    </xf>
    <xf numFmtId="0" fontId="3" fillId="0" borderId="32" xfId="0" applyFont="1" applyBorder="1" applyAlignment="1">
      <alignment horizontal="center" vertical="center"/>
    </xf>
    <xf numFmtId="0" fontId="3" fillId="0" borderId="17" xfId="0" applyFont="1" applyBorder="1" applyAlignment="1">
      <alignment horizontal="left" vertical="center" wrapText="1"/>
    </xf>
    <xf numFmtId="0" fontId="11" fillId="0" borderId="34" xfId="0" applyFont="1" applyBorder="1" applyAlignment="1">
      <alignment horizontal="center" vertical="top"/>
    </xf>
    <xf numFmtId="0" fontId="54" fillId="0" borderId="35" xfId="0" applyFont="1" applyBorder="1" applyAlignment="1">
      <alignment vertical="top" wrapText="1"/>
    </xf>
    <xf numFmtId="0" fontId="11" fillId="0" borderId="35" xfId="0" applyFont="1" applyBorder="1" applyAlignment="1">
      <alignment horizontal="center"/>
    </xf>
    <xf numFmtId="4" fontId="11" fillId="0" borderId="35" xfId="120" applyNumberFormat="1" applyFont="1" applyFill="1" applyBorder="1" applyAlignment="1">
      <alignment horizontal="right" wrapText="1"/>
    </xf>
    <xf numFmtId="4" fontId="11" fillId="0" borderId="36" xfId="120" applyNumberFormat="1" applyFont="1" applyFill="1" applyBorder="1" applyAlignment="1">
      <alignment wrapText="1"/>
    </xf>
    <xf numFmtId="0" fontId="11" fillId="0" borderId="37" xfId="0" applyFont="1" applyBorder="1" applyAlignment="1">
      <alignment horizontal="center" vertical="top"/>
    </xf>
    <xf numFmtId="0" fontId="53" fillId="0" borderId="38" xfId="0" applyFont="1" applyBorder="1" applyAlignment="1">
      <alignment vertical="top" wrapText="1"/>
    </xf>
    <xf numFmtId="0" fontId="11" fillId="0" borderId="38" xfId="0" applyFont="1" applyBorder="1" applyAlignment="1">
      <alignment horizontal="center"/>
    </xf>
    <xf numFmtId="4" fontId="11" fillId="0" borderId="38" xfId="120" applyNumberFormat="1" applyFont="1" applyFill="1" applyBorder="1" applyAlignment="1">
      <alignment horizontal="right" wrapText="1"/>
    </xf>
    <xf numFmtId="4" fontId="11" fillId="0" borderId="39" xfId="120" applyNumberFormat="1" applyFont="1" applyFill="1" applyBorder="1" applyAlignment="1">
      <alignment wrapText="1"/>
    </xf>
    <xf numFmtId="4" fontId="12" fillId="0" borderId="36" xfId="120" applyNumberFormat="1" applyFont="1" applyFill="1" applyBorder="1" applyAlignment="1">
      <alignment wrapText="1"/>
    </xf>
    <xf numFmtId="4" fontId="11" fillId="0" borderId="35" xfId="120" applyNumberFormat="1" applyFont="1" applyFill="1" applyBorder="1" applyAlignment="1">
      <alignment wrapText="1"/>
    </xf>
    <xf numFmtId="4" fontId="11" fillId="0" borderId="38" xfId="120" applyNumberFormat="1" applyFont="1" applyFill="1" applyBorder="1" applyAlignment="1">
      <alignment wrapText="1"/>
    </xf>
    <xf numFmtId="0" fontId="53" fillId="0" borderId="35" xfId="0" applyFont="1" applyBorder="1" applyAlignment="1">
      <alignment vertical="top" wrapText="1"/>
    </xf>
    <xf numFmtId="0" fontId="11" fillId="0" borderId="40" xfId="0" applyFont="1" applyBorder="1" applyAlignment="1">
      <alignment horizontal="center" vertical="top"/>
    </xf>
    <xf numFmtId="0" fontId="54" fillId="0" borderId="41" xfId="0" applyFont="1" applyBorder="1" applyAlignment="1">
      <alignment vertical="top" wrapText="1"/>
    </xf>
    <xf numFmtId="0" fontId="11" fillId="0" borderId="41" xfId="0" applyFont="1" applyBorder="1" applyAlignment="1">
      <alignment horizontal="center"/>
    </xf>
    <xf numFmtId="4" fontId="11" fillId="0" borderId="41" xfId="120" applyNumberFormat="1" applyFont="1" applyFill="1" applyBorder="1" applyAlignment="1">
      <alignment horizontal="right" wrapText="1"/>
    </xf>
    <xf numFmtId="4" fontId="11" fillId="0" borderId="41" xfId="120" applyNumberFormat="1" applyFont="1" applyFill="1" applyBorder="1" applyAlignment="1">
      <alignment wrapText="1"/>
    </xf>
    <xf numFmtId="4" fontId="12" fillId="0" borderId="42" xfId="120" applyNumberFormat="1" applyFont="1" applyFill="1" applyBorder="1" applyAlignment="1">
      <alignment wrapText="1"/>
    </xf>
    <xf numFmtId="0" fontId="54" fillId="0" borderId="17" xfId="0" applyFont="1" applyFill="1" applyBorder="1" applyAlignment="1">
      <alignment vertical="top" wrapText="1"/>
    </xf>
    <xf numFmtId="4" fontId="12" fillId="0" borderId="33" xfId="120" applyNumberFormat="1" applyFont="1" applyFill="1" applyBorder="1" applyAlignment="1">
      <alignment wrapText="1"/>
    </xf>
    <xf numFmtId="0" fontId="54" fillId="0" borderId="17" xfId="0" applyFont="1" applyBorder="1" applyAlignment="1">
      <alignment vertical="top" wrapText="1"/>
    </xf>
    <xf numFmtId="0" fontId="11" fillId="0" borderId="32" xfId="0" applyFont="1" applyFill="1" applyBorder="1" applyAlignment="1">
      <alignment horizontal="center" vertical="top"/>
    </xf>
    <xf numFmtId="0" fontId="11" fillId="0" borderId="17" xfId="0" applyFont="1" applyFill="1" applyBorder="1" applyAlignment="1">
      <alignment horizontal="left" vertical="top" wrapText="1"/>
    </xf>
    <xf numFmtId="0" fontId="11" fillId="0" borderId="37" xfId="0" applyFont="1" applyFill="1" applyBorder="1" applyAlignment="1">
      <alignment horizontal="center" vertical="top"/>
    </xf>
    <xf numFmtId="0" fontId="11" fillId="0" borderId="38" xfId="0" applyFont="1" applyFill="1" applyBorder="1" applyAlignment="1">
      <alignment horizontal="left" vertical="top" wrapText="1"/>
    </xf>
    <xf numFmtId="0" fontId="11" fillId="0" borderId="38" xfId="0" applyFont="1" applyFill="1" applyBorder="1" applyAlignment="1">
      <alignment horizontal="center"/>
    </xf>
    <xf numFmtId="4" fontId="11" fillId="0" borderId="43" xfId="120" applyNumberFormat="1" applyFont="1" applyFill="1" applyBorder="1" applyAlignment="1">
      <alignment wrapText="1"/>
    </xf>
    <xf numFmtId="0" fontId="12" fillId="0" borderId="17" xfId="0" applyFont="1" applyFill="1" applyBorder="1" applyAlignment="1">
      <alignment horizontal="left" vertical="top" wrapText="1"/>
    </xf>
    <xf numFmtId="4" fontId="12" fillId="0" borderId="23" xfId="120" applyNumberFormat="1" applyFont="1" applyFill="1" applyBorder="1" applyAlignment="1">
      <alignment wrapText="1"/>
    </xf>
    <xf numFmtId="0" fontId="12" fillId="0" borderId="16" xfId="0" applyFont="1" applyFill="1" applyBorder="1" applyAlignment="1">
      <alignment horizontal="left" vertical="top" wrapText="1"/>
    </xf>
    <xf numFmtId="4" fontId="12" fillId="0" borderId="22" xfId="120" applyNumberFormat="1" applyFont="1" applyFill="1" applyBorder="1" applyAlignment="1">
      <alignment wrapText="1"/>
    </xf>
    <xf numFmtId="0" fontId="3" fillId="0" borderId="32"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4" fontId="3" fillId="0" borderId="17" xfId="120" applyNumberFormat="1" applyFont="1" applyFill="1" applyBorder="1" applyAlignment="1">
      <alignment horizontal="center" vertical="center" wrapText="1"/>
    </xf>
    <xf numFmtId="4" fontId="3" fillId="0" borderId="23" xfId="120" applyNumberFormat="1" applyFont="1" applyFill="1" applyBorder="1" applyAlignment="1">
      <alignment horizontal="center" vertical="center" wrapText="1"/>
    </xf>
    <xf numFmtId="4" fontId="12" fillId="0" borderId="44" xfId="120" applyNumberFormat="1" applyFont="1" applyFill="1" applyBorder="1" applyAlignment="1">
      <alignment wrapText="1"/>
    </xf>
    <xf numFmtId="0" fontId="12" fillId="0" borderId="38" xfId="0" applyFont="1" applyFill="1" applyBorder="1" applyAlignment="1">
      <alignment horizontal="left" vertical="top" wrapText="1"/>
    </xf>
    <xf numFmtId="0" fontId="3" fillId="0" borderId="0" xfId="0" applyFont="1" applyFill="1" applyBorder="1" applyAlignment="1">
      <alignment horizontal="left" vertical="center" wrapText="1"/>
    </xf>
    <xf numFmtId="0" fontId="12" fillId="0" borderId="0" xfId="0" applyFont="1" applyFill="1" applyBorder="1" applyAlignment="1">
      <alignment horizontal="center"/>
    </xf>
    <xf numFmtId="4" fontId="12" fillId="0" borderId="0" xfId="120" applyNumberFormat="1" applyFont="1" applyFill="1" applyBorder="1" applyAlignment="1">
      <alignment wrapText="1"/>
    </xf>
    <xf numFmtId="0" fontId="11" fillId="0" borderId="0" xfId="0" applyFont="1" applyBorder="1" applyAlignment="1">
      <alignment horizontal="center" vertical="top"/>
    </xf>
    <xf numFmtId="0" fontId="54" fillId="0" borderId="0" xfId="0" applyFont="1" applyBorder="1" applyAlignment="1">
      <alignment vertical="top" wrapText="1"/>
    </xf>
    <xf numFmtId="0" fontId="11" fillId="0" borderId="0" xfId="0" applyFont="1" applyBorder="1" applyAlignment="1">
      <alignment horizontal="center"/>
    </xf>
    <xf numFmtId="0" fontId="11" fillId="0" borderId="18" xfId="0" applyFont="1" applyBorder="1" applyAlignment="1">
      <alignment horizontal="center" vertical="top"/>
    </xf>
    <xf numFmtId="0" fontId="54" fillId="0" borderId="45" xfId="0" applyFont="1" applyBorder="1" applyAlignment="1">
      <alignment vertical="top" wrapText="1"/>
    </xf>
    <xf numFmtId="0" fontId="11" fillId="0" borderId="45" xfId="0" applyFont="1" applyBorder="1" applyAlignment="1">
      <alignment horizontal="center"/>
    </xf>
    <xf numFmtId="4" fontId="11" fillId="0" borderId="45" xfId="120" applyNumberFormat="1" applyFont="1" applyFill="1" applyBorder="1" applyAlignment="1">
      <alignment horizontal="right" wrapText="1"/>
    </xf>
    <xf numFmtId="4" fontId="11" fillId="0" borderId="45" xfId="120" applyNumberFormat="1" applyFont="1" applyFill="1" applyBorder="1" applyAlignment="1">
      <alignment wrapText="1"/>
    </xf>
    <xf numFmtId="4" fontId="12" fillId="0" borderId="46" xfId="120" applyNumberFormat="1" applyFont="1" applyFill="1" applyBorder="1" applyAlignment="1">
      <alignment wrapText="1"/>
    </xf>
    <xf numFmtId="0" fontId="11" fillId="0" borderId="0" xfId="0" applyFont="1" applyBorder="1" applyAlignment="1">
      <alignment horizontal="left"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47" xfId="0" applyFont="1" applyBorder="1" applyAlignment="1">
      <alignment horizontal="center" vertical="center"/>
    </xf>
    <xf numFmtId="0" fontId="5" fillId="0" borderId="47" xfId="0" applyFont="1" applyBorder="1" applyAlignment="1">
      <alignment horizontal="left" vertical="center" wrapText="1"/>
    </xf>
    <xf numFmtId="0" fontId="11" fillId="0" borderId="47" xfId="0" applyFont="1" applyBorder="1" applyAlignment="1">
      <alignment horizontal="center"/>
    </xf>
    <xf numFmtId="4" fontId="11" fillId="0" borderId="47" xfId="120" applyNumberFormat="1" applyFont="1" applyFill="1" applyBorder="1" applyAlignment="1">
      <alignment horizontal="right" wrapText="1"/>
    </xf>
    <xf numFmtId="0" fontId="12" fillId="0" borderId="0"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xf>
    <xf numFmtId="4" fontId="3" fillId="0" borderId="13" xfId="120" applyNumberFormat="1" applyFont="1" applyBorder="1" applyAlignment="1">
      <alignment horizontal="center" vertical="center" wrapText="1"/>
    </xf>
    <xf numFmtId="4" fontId="3" fillId="0" borderId="48" xfId="120" applyNumberFormat="1" applyFont="1" applyBorder="1" applyAlignment="1">
      <alignment horizontal="center" vertical="center" wrapText="1"/>
    </xf>
    <xf numFmtId="0" fontId="11" fillId="0" borderId="1" xfId="0" applyFont="1" applyBorder="1" applyAlignment="1">
      <alignment horizontal="left" vertical="center" wrapText="1"/>
    </xf>
    <xf numFmtId="4" fontId="11" fillId="0" borderId="1" xfId="120" applyNumberFormat="1" applyFont="1" applyBorder="1" applyAlignment="1">
      <alignment wrapText="1"/>
    </xf>
    <xf numFmtId="4" fontId="11" fillId="0" borderId="30" xfId="120" applyNumberFormat="1" applyFont="1" applyBorder="1" applyAlignment="1">
      <alignment wrapText="1"/>
    </xf>
    <xf numFmtId="0" fontId="11" fillId="0" borderId="17" xfId="0" applyFont="1" applyBorder="1" applyAlignment="1">
      <alignment vertical="center" wrapText="1"/>
    </xf>
    <xf numFmtId="4" fontId="11" fillId="0" borderId="33" xfId="120" applyNumberFormat="1" applyFont="1" applyBorder="1" applyAlignment="1">
      <alignment wrapText="1"/>
    </xf>
    <xf numFmtId="0" fontId="11" fillId="0" borderId="1" xfId="0" applyFont="1" applyBorder="1" applyAlignment="1">
      <alignment horizontal="left" vertical="center" wrapText="1"/>
    </xf>
    <xf numFmtId="4" fontId="11" fillId="0" borderId="1" xfId="120" applyNumberFormat="1" applyFont="1" applyBorder="1" applyAlignment="1">
      <alignment horizontal="right" wrapText="1"/>
    </xf>
    <xf numFmtId="0" fontId="11" fillId="0" borderId="17" xfId="0" applyFont="1" applyBorder="1" applyAlignment="1">
      <alignment horizontal="left" vertical="center" wrapText="1"/>
    </xf>
    <xf numFmtId="4" fontId="11" fillId="0" borderId="17" xfId="120" applyNumberFormat="1" applyFont="1" applyBorder="1" applyAlignment="1">
      <alignment horizontal="right" wrapText="1"/>
    </xf>
    <xf numFmtId="0" fontId="11" fillId="0" borderId="16" xfId="0" applyFont="1" applyBorder="1" applyAlignment="1">
      <alignment horizontal="left" vertical="center" wrapText="1"/>
    </xf>
    <xf numFmtId="0" fontId="12" fillId="0" borderId="0" xfId="0" applyFont="1" applyBorder="1" applyAlignment="1">
      <alignment horizontal="center" vertical="top"/>
    </xf>
    <xf numFmtId="0" fontId="12" fillId="0" borderId="0" xfId="0" applyFont="1" applyBorder="1" applyAlignment="1">
      <alignment horizontal="justify" vertical="top" wrapText="1"/>
    </xf>
    <xf numFmtId="0" fontId="12" fillId="34" borderId="49" xfId="0" applyFont="1" applyFill="1" applyBorder="1" applyAlignment="1">
      <alignment horizontal="center" vertical="top"/>
    </xf>
    <xf numFmtId="0" fontId="12" fillId="34" borderId="50" xfId="0" applyFont="1" applyFill="1" applyBorder="1" applyAlignment="1">
      <alignment horizontal="justify" vertical="top" wrapText="1"/>
    </xf>
    <xf numFmtId="0" fontId="12" fillId="34" borderId="50" xfId="0" applyFont="1" applyFill="1" applyBorder="1" applyAlignment="1">
      <alignment horizontal="center"/>
    </xf>
    <xf numFmtId="4" fontId="12" fillId="34" borderId="50" xfId="120" applyNumberFormat="1" applyFont="1" applyFill="1" applyBorder="1" applyAlignment="1">
      <alignment horizontal="right" wrapText="1"/>
    </xf>
    <xf numFmtId="4" fontId="12" fillId="34" borderId="51" xfId="120" applyNumberFormat="1" applyFont="1" applyFill="1" applyBorder="1" applyAlignment="1">
      <alignment horizontal="right" wrapText="1"/>
    </xf>
    <xf numFmtId="0" fontId="14" fillId="0" borderId="0" xfId="0" applyFont="1" applyAlignment="1">
      <alignment/>
    </xf>
    <xf numFmtId="0" fontId="9" fillId="0" borderId="0" xfId="0" applyFont="1" applyAlignment="1">
      <alignment/>
    </xf>
    <xf numFmtId="0" fontId="15" fillId="0" borderId="0" xfId="0" applyFont="1" applyAlignment="1">
      <alignment/>
    </xf>
    <xf numFmtId="4" fontId="0" fillId="0" borderId="0" xfId="0" applyNumberFormat="1" applyAlignment="1">
      <alignment/>
    </xf>
    <xf numFmtId="0" fontId="12" fillId="0" borderId="15" xfId="0" applyFont="1" applyFill="1" applyBorder="1" applyAlignment="1">
      <alignment horizontal="center" vertical="center"/>
    </xf>
    <xf numFmtId="0" fontId="9" fillId="0" borderId="47" xfId="0" applyFont="1" applyBorder="1" applyAlignment="1">
      <alignment/>
    </xf>
    <xf numFmtId="0" fontId="0" fillId="0" borderId="47" xfId="0" applyBorder="1" applyAlignment="1">
      <alignment/>
    </xf>
    <xf numFmtId="4" fontId="0" fillId="0" borderId="47" xfId="0" applyNumberFormat="1" applyBorder="1" applyAlignment="1">
      <alignment/>
    </xf>
    <xf numFmtId="0" fontId="10" fillId="0" borderId="0" xfId="0" applyFont="1" applyAlignment="1">
      <alignment horizontal="left" vertical="top" wrapText="1"/>
    </xf>
    <xf numFmtId="0" fontId="8" fillId="0" borderId="0" xfId="0" applyFont="1" applyAlignment="1">
      <alignment/>
    </xf>
    <xf numFmtId="0" fontId="11" fillId="0" borderId="0" xfId="0" applyFont="1" applyAlignment="1">
      <alignment wrapText="1"/>
    </xf>
    <xf numFmtId="0" fontId="11" fillId="0" borderId="38" xfId="0" applyFont="1" applyBorder="1" applyAlignment="1">
      <alignment horizontal="left" vertical="center" wrapText="1"/>
    </xf>
    <xf numFmtId="4" fontId="11" fillId="0" borderId="38" xfId="120" applyNumberFormat="1" applyFont="1" applyBorder="1" applyAlignment="1">
      <alignment horizontal="right" wrapText="1"/>
    </xf>
    <xf numFmtId="4" fontId="11" fillId="0" borderId="39" xfId="120" applyNumberFormat="1" applyFont="1" applyBorder="1" applyAlignment="1">
      <alignment wrapText="1"/>
    </xf>
    <xf numFmtId="0" fontId="4" fillId="0" borderId="0" xfId="0" applyFont="1" applyFill="1" applyBorder="1" applyAlignment="1">
      <alignment/>
    </xf>
    <xf numFmtId="0" fontId="5" fillId="34" borderId="20" xfId="0" applyFont="1" applyFill="1" applyBorder="1" applyAlignment="1">
      <alignment horizontal="center" vertical="center"/>
    </xf>
    <xf numFmtId="0" fontId="3" fillId="34" borderId="20" xfId="0" applyFont="1" applyFill="1" applyBorder="1" applyAlignment="1">
      <alignment horizontal="left" vertical="center" wrapText="1"/>
    </xf>
    <xf numFmtId="0" fontId="12" fillId="34" borderId="20" xfId="0" applyFont="1" applyFill="1" applyBorder="1" applyAlignment="1">
      <alignment horizontal="center"/>
    </xf>
    <xf numFmtId="4" fontId="12" fillId="34" borderId="20" xfId="120" applyNumberFormat="1" applyFont="1" applyFill="1" applyBorder="1" applyAlignment="1">
      <alignment horizontal="right" wrapText="1"/>
    </xf>
    <xf numFmtId="0" fontId="9" fillId="0" borderId="0" xfId="0" applyFont="1" applyBorder="1" applyAlignment="1">
      <alignment/>
    </xf>
    <xf numFmtId="4" fontId="0" fillId="0" borderId="0" xfId="0" applyNumberFormat="1" applyBorder="1" applyAlignment="1">
      <alignment/>
    </xf>
    <xf numFmtId="0" fontId="8" fillId="0" borderId="0" xfId="0" applyFont="1" applyAlignment="1">
      <alignment/>
    </xf>
    <xf numFmtId="0" fontId="0" fillId="0" borderId="0" xfId="0" applyAlignment="1">
      <alignment/>
    </xf>
    <xf numFmtId="0" fontId="11" fillId="0" borderId="1" xfId="0" applyFont="1" applyFill="1" applyBorder="1" applyAlignment="1">
      <alignment horizontal="left" vertical="center" wrapText="1"/>
    </xf>
    <xf numFmtId="0" fontId="11" fillId="0" borderId="49" xfId="0" applyFont="1" applyBorder="1" applyAlignment="1">
      <alignment horizontal="center" vertical="top"/>
    </xf>
    <xf numFmtId="0" fontId="11" fillId="0" borderId="50" xfId="0" applyFont="1" applyBorder="1" applyAlignment="1">
      <alignment horizontal="center"/>
    </xf>
    <xf numFmtId="4" fontId="11" fillId="0" borderId="50" xfId="120" applyNumberFormat="1" applyFont="1" applyBorder="1" applyAlignment="1">
      <alignment horizontal="right" wrapText="1"/>
    </xf>
    <xf numFmtId="4" fontId="11" fillId="0" borderId="50" xfId="120" applyNumberFormat="1" applyFont="1" applyFill="1" applyBorder="1" applyAlignment="1">
      <alignment wrapText="1"/>
    </xf>
    <xf numFmtId="4" fontId="11" fillId="0" borderId="51" xfId="120" applyNumberFormat="1" applyFont="1" applyBorder="1" applyAlignment="1">
      <alignment wrapText="1"/>
    </xf>
    <xf numFmtId="0" fontId="11" fillId="0" borderId="38" xfId="0" applyFont="1" applyBorder="1" applyAlignment="1">
      <alignment vertical="center" wrapText="1"/>
    </xf>
    <xf numFmtId="0" fontId="0" fillId="0" borderId="0" xfId="0" applyFont="1" applyAlignment="1">
      <alignment/>
    </xf>
    <xf numFmtId="4" fontId="0" fillId="0" borderId="0" xfId="0" applyNumberFormat="1" applyFont="1" applyAlignment="1">
      <alignment/>
    </xf>
    <xf numFmtId="0" fontId="0" fillId="0" borderId="47" xfId="0" applyFont="1" applyBorder="1" applyAlignment="1">
      <alignment/>
    </xf>
    <xf numFmtId="4" fontId="0" fillId="0" borderId="0" xfId="0" applyNumberFormat="1" applyAlignment="1">
      <alignment/>
    </xf>
    <xf numFmtId="4" fontId="3" fillId="0" borderId="46" xfId="120" applyNumberFormat="1" applyFont="1" applyBorder="1" applyAlignment="1">
      <alignment horizontal="center" vertical="center" wrapText="1"/>
    </xf>
    <xf numFmtId="0" fontId="10" fillId="0" borderId="0" xfId="0" applyFont="1" applyAlignment="1">
      <alignment horizontal="left" vertical="top" wrapText="1"/>
    </xf>
    <xf numFmtId="0" fontId="8" fillId="0" borderId="0" xfId="0" applyFont="1" applyAlignment="1">
      <alignment/>
    </xf>
    <xf numFmtId="0" fontId="3" fillId="0" borderId="18" xfId="0" applyFont="1" applyBorder="1" applyAlignment="1">
      <alignment horizontal="center" vertical="center"/>
    </xf>
    <xf numFmtId="0" fontId="3" fillId="0" borderId="45" xfId="0" applyFont="1" applyBorder="1" applyAlignment="1">
      <alignment horizontal="left" vertical="center" wrapText="1"/>
    </xf>
    <xf numFmtId="0" fontId="3" fillId="0" borderId="45" xfId="0" applyFont="1" applyBorder="1" applyAlignment="1">
      <alignment horizontal="center" vertical="center"/>
    </xf>
    <xf numFmtId="4" fontId="3" fillId="0" borderId="19" xfId="120" applyNumberFormat="1" applyFont="1" applyBorder="1" applyAlignment="1">
      <alignment horizontal="center" vertical="center" wrapText="1"/>
    </xf>
    <xf numFmtId="4" fontId="3" fillId="0" borderId="45" xfId="120" applyNumberFormat="1" applyFont="1" applyBorder="1" applyAlignment="1">
      <alignment horizontal="center" vertical="center" wrapText="1"/>
    </xf>
    <xf numFmtId="4" fontId="3" fillId="0" borderId="19" xfId="12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45" xfId="0" applyFont="1" applyFill="1" applyBorder="1" applyAlignment="1">
      <alignment horizontal="center" vertical="center"/>
    </xf>
    <xf numFmtId="4" fontId="3" fillId="0" borderId="45" xfId="120" applyNumberFormat="1" applyFont="1" applyFill="1" applyBorder="1" applyAlignment="1">
      <alignment horizontal="center" vertical="center" wrapText="1"/>
    </xf>
  </cellXfs>
  <cellStyles count="11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lement-delo_Kolektor Koling_Unichem Logatec_požar,plin_331" xfId="34"/>
    <cellStyle name="Hyperlink" xfId="35"/>
    <cellStyle name="Izhod" xfId="36"/>
    <cellStyle name="JN-tabela" xfId="37"/>
    <cellStyle name="Naslov" xfId="38"/>
    <cellStyle name="Naslov 1" xfId="39"/>
    <cellStyle name="Naslov 2" xfId="40"/>
    <cellStyle name="Naslov 3" xfId="41"/>
    <cellStyle name="Naslov 4" xfId="42"/>
    <cellStyle name="Navadno 10" xfId="43"/>
    <cellStyle name="Navadno 11" xfId="44"/>
    <cellStyle name="Navadno 12" xfId="45"/>
    <cellStyle name="Navadno 13" xfId="46"/>
    <cellStyle name="Navadno 14" xfId="47"/>
    <cellStyle name="Navadno 15" xfId="48"/>
    <cellStyle name="Navadno 16" xfId="49"/>
    <cellStyle name="Navadno 17" xfId="50"/>
    <cellStyle name="Navadno 18" xfId="51"/>
    <cellStyle name="Navadno 19" xfId="52"/>
    <cellStyle name="Navadno 2" xfId="53"/>
    <cellStyle name="Navadno 2 10" xfId="54"/>
    <cellStyle name="Navadno 2 11" xfId="55"/>
    <cellStyle name="Navadno 2 12" xfId="56"/>
    <cellStyle name="Navadno 2 13" xfId="57"/>
    <cellStyle name="Navadno 2 14" xfId="58"/>
    <cellStyle name="Navadno 2 15" xfId="59"/>
    <cellStyle name="Navadno 2 16" xfId="60"/>
    <cellStyle name="Navadno 2 17" xfId="61"/>
    <cellStyle name="Navadno 2 18" xfId="62"/>
    <cellStyle name="Navadno 2 19" xfId="63"/>
    <cellStyle name="Navadno 2 2" xfId="64"/>
    <cellStyle name="Navadno 2 20" xfId="65"/>
    <cellStyle name="Navadno 2 21" xfId="66"/>
    <cellStyle name="Navadno 2 22" xfId="67"/>
    <cellStyle name="Navadno 2 23" xfId="68"/>
    <cellStyle name="Navadno 2 24" xfId="69"/>
    <cellStyle name="Navadno 2 25" xfId="70"/>
    <cellStyle name="Navadno 2 26" xfId="71"/>
    <cellStyle name="Navadno 2 27" xfId="72"/>
    <cellStyle name="Navadno 2 28" xfId="73"/>
    <cellStyle name="Navadno 2 29" xfId="74"/>
    <cellStyle name="Navadno 2 3" xfId="75"/>
    <cellStyle name="Navadno 2 30" xfId="76"/>
    <cellStyle name="Navadno 2 4" xfId="77"/>
    <cellStyle name="Navadno 2 5" xfId="78"/>
    <cellStyle name="Navadno 2 6" xfId="79"/>
    <cellStyle name="Navadno 2 7" xfId="80"/>
    <cellStyle name="Navadno 2 8" xfId="81"/>
    <cellStyle name="Navadno 2 9" xfId="82"/>
    <cellStyle name="Navadno 20" xfId="83"/>
    <cellStyle name="Navadno 21" xfId="84"/>
    <cellStyle name="Navadno 22" xfId="85"/>
    <cellStyle name="Navadno 23" xfId="86"/>
    <cellStyle name="Navadno 24" xfId="87"/>
    <cellStyle name="Navadno 25" xfId="88"/>
    <cellStyle name="Navadno 26" xfId="89"/>
    <cellStyle name="Navadno 27" xfId="90"/>
    <cellStyle name="Navadno 28" xfId="91"/>
    <cellStyle name="Navadno 29" xfId="92"/>
    <cellStyle name="Navadno 3" xfId="93"/>
    <cellStyle name="Navadno 30" xfId="94"/>
    <cellStyle name="Navadno 4" xfId="95"/>
    <cellStyle name="Navadno 5" xfId="96"/>
    <cellStyle name="Navadno 6" xfId="97"/>
    <cellStyle name="Navadno 7" xfId="98"/>
    <cellStyle name="Navadno 8" xfId="99"/>
    <cellStyle name="Navadno 9" xfId="100"/>
    <cellStyle name="Nevtralno" xfId="101"/>
    <cellStyle name="Followed Hyperlink" xfId="102"/>
    <cellStyle name="Percent" xfId="103"/>
    <cellStyle name="Opomba" xfId="104"/>
    <cellStyle name="Opozorilo" xfId="105"/>
    <cellStyle name="Pojasnjevalno besedilo" xfId="106"/>
    <cellStyle name="Poudarek1" xfId="107"/>
    <cellStyle name="Poudarek2" xfId="108"/>
    <cellStyle name="Poudarek3" xfId="109"/>
    <cellStyle name="Poudarek4" xfId="110"/>
    <cellStyle name="Poudarek5" xfId="111"/>
    <cellStyle name="Poudarek6" xfId="112"/>
    <cellStyle name="Povezana celica" xfId="113"/>
    <cellStyle name="Preveri celico" xfId="114"/>
    <cellStyle name="Računanje" xfId="115"/>
    <cellStyle name="Slabo" xfId="116"/>
    <cellStyle name="Slog 1" xfId="117"/>
    <cellStyle name="Currency" xfId="118"/>
    <cellStyle name="Currency [0]" xfId="119"/>
    <cellStyle name="Comma" xfId="120"/>
    <cellStyle name="Comma [0]" xfId="121"/>
    <cellStyle name="Vnos" xfId="122"/>
    <cellStyle name="Vsota"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H21"/>
  <sheetViews>
    <sheetView tabSelected="1" workbookViewId="0" topLeftCell="A1">
      <selection activeCell="E16" sqref="E16"/>
    </sheetView>
  </sheetViews>
  <sheetFormatPr defaultColWidth="9.140625" defaultRowHeight="12.75"/>
  <cols>
    <col min="8" max="8" width="9.140625" style="0" bestFit="1" customWidth="1"/>
  </cols>
  <sheetData>
    <row r="5" ht="15.75">
      <c r="B5" s="154" t="s">
        <v>103</v>
      </c>
    </row>
    <row r="6" ht="8.25" customHeight="1">
      <c r="B6" s="152"/>
    </row>
    <row r="7" spans="1:8" ht="14.25">
      <c r="A7" s="158"/>
      <c r="B7" s="157" t="s">
        <v>110</v>
      </c>
      <c r="C7" s="158"/>
      <c r="D7" s="158"/>
      <c r="E7" s="158"/>
      <c r="F7" s="158"/>
      <c r="G7" s="158"/>
      <c r="H7" s="158"/>
    </row>
    <row r="9" spans="1:8" ht="14.25">
      <c r="A9" s="153" t="s">
        <v>105</v>
      </c>
      <c r="B9" s="153" t="s">
        <v>104</v>
      </c>
      <c r="H9" s="155">
        <f>'gradbena dela'!F74</f>
        <v>0</v>
      </c>
    </row>
    <row r="11" spans="1:8" ht="14.25">
      <c r="A11" s="153" t="s">
        <v>106</v>
      </c>
      <c r="B11" s="153" t="s">
        <v>107</v>
      </c>
      <c r="H11" s="155">
        <f>fasada!F13</f>
        <v>0</v>
      </c>
    </row>
    <row r="13" spans="1:8" ht="14.25">
      <c r="A13" s="171" t="s">
        <v>108</v>
      </c>
      <c r="B13" s="171" t="s">
        <v>109</v>
      </c>
      <c r="C13" s="35"/>
      <c r="D13" s="35"/>
      <c r="E13" s="35"/>
      <c r="F13" s="35"/>
      <c r="G13" s="35"/>
      <c r="H13" s="172">
        <f>streha!F38</f>
        <v>0</v>
      </c>
    </row>
    <row r="14" spans="1:8" ht="14.25">
      <c r="A14" s="171"/>
      <c r="B14" s="171"/>
      <c r="C14" s="35"/>
      <c r="D14" s="35"/>
      <c r="E14" s="35"/>
      <c r="F14" s="35"/>
      <c r="G14" s="35"/>
      <c r="H14" s="172"/>
    </row>
    <row r="15" spans="1:8" ht="14.25">
      <c r="A15" s="157" t="s">
        <v>117</v>
      </c>
      <c r="B15" s="157" t="s">
        <v>118</v>
      </c>
      <c r="C15" s="158"/>
      <c r="D15" s="158"/>
      <c r="E15" s="158"/>
      <c r="F15" s="158"/>
      <c r="G15" s="158"/>
      <c r="H15" s="159">
        <f>'suhomontažna dela'!F10</f>
        <v>0</v>
      </c>
    </row>
    <row r="17" spans="2:8" ht="12.75">
      <c r="B17" s="182" t="s">
        <v>82</v>
      </c>
      <c r="C17" s="182"/>
      <c r="D17" s="182"/>
      <c r="E17" s="182"/>
      <c r="F17" s="182"/>
      <c r="G17" s="182"/>
      <c r="H17" s="183">
        <f>SUM(H9:H16)</f>
        <v>0</v>
      </c>
    </row>
    <row r="19" spans="1:8" ht="12.75">
      <c r="A19" s="158"/>
      <c r="B19" s="184" t="s">
        <v>125</v>
      </c>
      <c r="C19" s="158"/>
      <c r="D19" s="158"/>
      <c r="E19" s="158"/>
      <c r="F19" s="158"/>
      <c r="G19" s="158"/>
      <c r="H19" s="159">
        <f>H17*0.22</f>
        <v>0</v>
      </c>
    </row>
    <row r="21" spans="2:8" ht="12.75">
      <c r="B21" s="182" t="s">
        <v>126</v>
      </c>
      <c r="C21" s="173"/>
      <c r="D21" s="173"/>
      <c r="E21" s="174"/>
      <c r="F21" s="174"/>
      <c r="G21" s="174"/>
      <c r="H21" s="185">
        <f>H17+H19</f>
        <v>0</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&amp;C&amp;P/&amp;N</oddFooter>
  </headerFooter>
</worksheet>
</file>

<file path=xl/worksheets/sheet2.xml><?xml version="1.0" encoding="utf-8"?>
<worksheet xmlns="http://schemas.openxmlformats.org/spreadsheetml/2006/main" xmlns:r="http://schemas.openxmlformats.org/officeDocument/2006/relationships">
  <dimension ref="A1:F103"/>
  <sheetViews>
    <sheetView view="pageBreakPreview" zoomScaleSheetLayoutView="100" zoomScalePageLayoutView="0" workbookViewId="0" topLeftCell="A1">
      <selection activeCell="C68" sqref="C68"/>
    </sheetView>
  </sheetViews>
  <sheetFormatPr defaultColWidth="9.140625" defaultRowHeight="12.75"/>
  <cols>
    <col min="1" max="1" width="6.28125" style="1" customWidth="1"/>
    <col min="2" max="2" width="50.57421875" style="2" customWidth="1"/>
    <col min="3" max="3" width="6.421875" style="3" customWidth="1"/>
    <col min="4" max="4" width="9.8515625" style="4" customWidth="1"/>
    <col min="5" max="6" width="11.28125" style="4" customWidth="1"/>
    <col min="7" max="16384" width="9.140625" style="39" customWidth="1"/>
  </cols>
  <sheetData>
    <row r="1" spans="1:6" ht="12.75">
      <c r="A1" s="189" t="s">
        <v>1</v>
      </c>
      <c r="B1" s="190" t="s">
        <v>2</v>
      </c>
      <c r="C1" s="191" t="s">
        <v>0</v>
      </c>
      <c r="D1" s="192" t="s">
        <v>3</v>
      </c>
      <c r="E1" s="192" t="s">
        <v>4</v>
      </c>
      <c r="F1" s="186" t="s">
        <v>5</v>
      </c>
    </row>
    <row r="2" spans="1:6" ht="11.25" customHeight="1">
      <c r="A2" s="189"/>
      <c r="B2" s="190"/>
      <c r="C2" s="191"/>
      <c r="D2" s="193"/>
      <c r="E2" s="193" t="s">
        <v>4</v>
      </c>
      <c r="F2" s="186" t="s">
        <v>5</v>
      </c>
    </row>
    <row r="3" spans="1:6" ht="34.5" customHeight="1">
      <c r="A3" s="40" t="s">
        <v>105</v>
      </c>
      <c r="B3" s="41" t="s">
        <v>102</v>
      </c>
      <c r="C3" s="42"/>
      <c r="D3" s="43"/>
      <c r="E3" s="43"/>
      <c r="F3" s="44"/>
    </row>
    <row r="4" spans="1:6" ht="11.25" customHeight="1">
      <c r="A4" s="45"/>
      <c r="B4" s="46"/>
      <c r="C4" s="47"/>
      <c r="D4" s="48"/>
      <c r="E4" s="48"/>
      <c r="F4" s="49"/>
    </row>
    <row r="5" spans="1:6" ht="16.5" customHeight="1">
      <c r="A5" s="45" t="s">
        <v>6</v>
      </c>
      <c r="B5" s="46" t="s">
        <v>17</v>
      </c>
      <c r="C5" s="47"/>
      <c r="D5" s="48"/>
      <c r="E5" s="48"/>
      <c r="F5" s="49"/>
    </row>
    <row r="6" spans="1:6" ht="52.5" customHeight="1">
      <c r="A6" s="75">
        <v>1</v>
      </c>
      <c r="B6" s="76" t="s">
        <v>18</v>
      </c>
      <c r="C6" s="77" t="s">
        <v>13</v>
      </c>
      <c r="D6" s="78">
        <v>1</v>
      </c>
      <c r="E6" s="78"/>
      <c r="F6" s="79">
        <f>D6*E6</f>
        <v>0</v>
      </c>
    </row>
    <row r="7" spans="1:6" ht="15">
      <c r="A7" s="70"/>
      <c r="B7" s="71" t="s">
        <v>28</v>
      </c>
      <c r="C7" s="72"/>
      <c r="D7" s="73"/>
      <c r="E7" s="73"/>
      <c r="F7" s="80">
        <f>SUM(F6)</f>
        <v>0</v>
      </c>
    </row>
    <row r="8" spans="1:6" ht="15">
      <c r="A8" s="56"/>
      <c r="B8" s="67"/>
      <c r="C8" s="57"/>
      <c r="D8" s="17"/>
      <c r="E8" s="17"/>
      <c r="F8" s="58"/>
    </row>
    <row r="9" spans="1:6" ht="15">
      <c r="A9" s="68" t="s">
        <v>14</v>
      </c>
      <c r="B9" s="69" t="s">
        <v>29</v>
      </c>
      <c r="C9" s="61"/>
      <c r="D9" s="20"/>
      <c r="E9" s="20"/>
      <c r="F9" s="62"/>
    </row>
    <row r="10" spans="1:6" ht="34.5" customHeight="1">
      <c r="A10" s="50">
        <v>1</v>
      </c>
      <c r="B10" s="51" t="s">
        <v>19</v>
      </c>
      <c r="C10" s="52" t="s">
        <v>7</v>
      </c>
      <c r="D10" s="53">
        <v>27.5</v>
      </c>
      <c r="E10" s="55"/>
      <c r="F10" s="54">
        <f aca="true" t="shared" si="0" ref="F10:F16">D10*E10</f>
        <v>0</v>
      </c>
    </row>
    <row r="11" spans="1:6" ht="62.25" customHeight="1">
      <c r="A11" s="50">
        <v>2</v>
      </c>
      <c r="B11" s="51" t="s">
        <v>20</v>
      </c>
      <c r="C11" s="52" t="s">
        <v>7</v>
      </c>
      <c r="D11" s="53">
        <v>33</v>
      </c>
      <c r="E11" s="55"/>
      <c r="F11" s="54">
        <f t="shared" si="0"/>
        <v>0</v>
      </c>
    </row>
    <row r="12" spans="1:6" ht="49.5" customHeight="1">
      <c r="A12" s="50">
        <v>3</v>
      </c>
      <c r="B12" s="51" t="s">
        <v>46</v>
      </c>
      <c r="C12" s="52" t="s">
        <v>7</v>
      </c>
      <c r="D12" s="53">
        <v>4</v>
      </c>
      <c r="E12" s="55"/>
      <c r="F12" s="54">
        <f t="shared" si="0"/>
        <v>0</v>
      </c>
    </row>
    <row r="13" spans="1:6" ht="48" customHeight="1">
      <c r="A13" s="50">
        <v>4</v>
      </c>
      <c r="B13" s="51" t="s">
        <v>93</v>
      </c>
      <c r="C13" s="52" t="s">
        <v>9</v>
      </c>
      <c r="D13" s="53">
        <v>22</v>
      </c>
      <c r="E13" s="55"/>
      <c r="F13" s="54">
        <f t="shared" si="0"/>
        <v>0</v>
      </c>
    </row>
    <row r="14" spans="1:6" ht="48" customHeight="1">
      <c r="A14" s="50">
        <v>5</v>
      </c>
      <c r="B14" s="51" t="s">
        <v>21</v>
      </c>
      <c r="C14" s="52" t="s">
        <v>8</v>
      </c>
      <c r="D14" s="53">
        <v>2</v>
      </c>
      <c r="E14" s="55"/>
      <c r="F14" s="54">
        <f t="shared" si="0"/>
        <v>0</v>
      </c>
    </row>
    <row r="15" spans="1:6" ht="64.5" customHeight="1">
      <c r="A15" s="50">
        <v>6</v>
      </c>
      <c r="B15" s="51" t="s">
        <v>23</v>
      </c>
      <c r="C15" s="52" t="s">
        <v>7</v>
      </c>
      <c r="D15" s="53">
        <v>17</v>
      </c>
      <c r="E15" s="55"/>
      <c r="F15" s="54">
        <f t="shared" si="0"/>
        <v>0</v>
      </c>
    </row>
    <row r="16" spans="1:6" ht="63.75" customHeight="1">
      <c r="A16" s="75">
        <v>7</v>
      </c>
      <c r="B16" s="76" t="s">
        <v>22</v>
      </c>
      <c r="C16" s="77" t="s">
        <v>7</v>
      </c>
      <c r="D16" s="78">
        <v>17</v>
      </c>
      <c r="E16" s="82"/>
      <c r="F16" s="79">
        <f t="shared" si="0"/>
        <v>0</v>
      </c>
    </row>
    <row r="17" spans="1:6" ht="15">
      <c r="A17" s="70"/>
      <c r="B17" s="71" t="s">
        <v>30</v>
      </c>
      <c r="C17" s="72"/>
      <c r="D17" s="73"/>
      <c r="E17" s="81"/>
      <c r="F17" s="80">
        <f>SUM(F10:F16)</f>
        <v>0</v>
      </c>
    </row>
    <row r="18" spans="1:6" ht="15">
      <c r="A18" s="56"/>
      <c r="B18" s="67"/>
      <c r="C18" s="57"/>
      <c r="D18" s="17"/>
      <c r="E18" s="17"/>
      <c r="F18" s="58"/>
    </row>
    <row r="19" spans="1:6" ht="15">
      <c r="A19" s="68" t="s">
        <v>15</v>
      </c>
      <c r="B19" s="69" t="s">
        <v>26</v>
      </c>
      <c r="C19" s="61"/>
      <c r="D19" s="20"/>
      <c r="E19" s="20"/>
      <c r="F19" s="62"/>
    </row>
    <row r="20" spans="1:6" ht="63" customHeight="1">
      <c r="A20" s="50">
        <v>1</v>
      </c>
      <c r="B20" s="51" t="s">
        <v>92</v>
      </c>
      <c r="C20" s="52" t="s">
        <v>7</v>
      </c>
      <c r="D20" s="53">
        <v>27.5</v>
      </c>
      <c r="E20" s="55"/>
      <c r="F20" s="54">
        <f>D20*E20</f>
        <v>0</v>
      </c>
    </row>
    <row r="21" spans="1:6" ht="78" customHeight="1">
      <c r="A21" s="50">
        <v>2</v>
      </c>
      <c r="B21" s="51" t="s">
        <v>114</v>
      </c>
      <c r="C21" s="52" t="s">
        <v>7</v>
      </c>
      <c r="D21" s="53">
        <v>12</v>
      </c>
      <c r="E21" s="55"/>
      <c r="F21" s="54">
        <f>D21*E21</f>
        <v>0</v>
      </c>
    </row>
    <row r="22" spans="1:6" ht="36" customHeight="1">
      <c r="A22" s="75">
        <v>3</v>
      </c>
      <c r="B22" s="76" t="s">
        <v>40</v>
      </c>
      <c r="C22" s="77" t="s">
        <v>27</v>
      </c>
      <c r="D22" s="78">
        <v>24</v>
      </c>
      <c r="E22" s="82"/>
      <c r="F22" s="79">
        <f>D22*E22</f>
        <v>0</v>
      </c>
    </row>
    <row r="23" spans="1:6" ht="15">
      <c r="A23" s="84"/>
      <c r="B23" s="85" t="s">
        <v>31</v>
      </c>
      <c r="C23" s="86"/>
      <c r="D23" s="87"/>
      <c r="E23" s="88"/>
      <c r="F23" s="89">
        <f>SUM(F20:F22)</f>
        <v>0</v>
      </c>
    </row>
    <row r="24" spans="1:6" ht="15">
      <c r="A24" s="70"/>
      <c r="B24" s="83"/>
      <c r="C24" s="72"/>
      <c r="D24" s="73"/>
      <c r="E24" s="73"/>
      <c r="F24" s="74"/>
    </row>
    <row r="25" spans="1:6" ht="15">
      <c r="A25" s="68" t="s">
        <v>16</v>
      </c>
      <c r="B25" s="69" t="s">
        <v>32</v>
      </c>
      <c r="C25" s="61"/>
      <c r="D25" s="20"/>
      <c r="E25" s="20"/>
      <c r="F25" s="62"/>
    </row>
    <row r="26" spans="1:6" ht="66" customHeight="1">
      <c r="A26" s="59">
        <v>1</v>
      </c>
      <c r="B26" s="60" t="s">
        <v>24</v>
      </c>
      <c r="C26" s="61" t="s">
        <v>7</v>
      </c>
      <c r="D26" s="20">
        <v>12</v>
      </c>
      <c r="E26" s="21"/>
      <c r="F26" s="54">
        <f>D26*E26</f>
        <v>0</v>
      </c>
    </row>
    <row r="27" spans="1:6" ht="78" customHeight="1">
      <c r="A27" s="59">
        <v>2</v>
      </c>
      <c r="B27" s="60" t="s">
        <v>115</v>
      </c>
      <c r="C27" s="61" t="s">
        <v>7</v>
      </c>
      <c r="D27" s="20">
        <v>12</v>
      </c>
      <c r="E27" s="21"/>
      <c r="F27" s="54">
        <f>D27*E27</f>
        <v>0</v>
      </c>
    </row>
    <row r="28" spans="1:6" ht="50.25" customHeight="1">
      <c r="A28" s="59">
        <v>3</v>
      </c>
      <c r="B28" s="60" t="s">
        <v>94</v>
      </c>
      <c r="C28" s="61" t="s">
        <v>7</v>
      </c>
      <c r="D28" s="20">
        <v>33</v>
      </c>
      <c r="E28" s="21"/>
      <c r="F28" s="54">
        <f>D28*E28</f>
        <v>0</v>
      </c>
    </row>
    <row r="29" spans="1:6" ht="63" customHeight="1">
      <c r="A29" s="75">
        <v>4</v>
      </c>
      <c r="B29" s="76" t="s">
        <v>95</v>
      </c>
      <c r="C29" s="77" t="s">
        <v>7</v>
      </c>
      <c r="D29" s="78">
        <v>54</v>
      </c>
      <c r="E29" s="82"/>
      <c r="F29" s="79">
        <f>D29*E29</f>
        <v>0</v>
      </c>
    </row>
    <row r="30" spans="1:6" ht="15">
      <c r="A30" s="59"/>
      <c r="B30" s="90" t="s">
        <v>33</v>
      </c>
      <c r="C30" s="61"/>
      <c r="D30" s="20"/>
      <c r="E30" s="21"/>
      <c r="F30" s="91">
        <f>SUM(F26:F29)</f>
        <v>0</v>
      </c>
    </row>
    <row r="31" spans="1:6" ht="10.5" customHeight="1">
      <c r="A31" s="70"/>
      <c r="B31" s="83"/>
      <c r="C31" s="72"/>
      <c r="D31" s="73"/>
      <c r="E31" s="73"/>
      <c r="F31" s="74"/>
    </row>
    <row r="32" spans="1:6" ht="15">
      <c r="A32" s="68" t="s">
        <v>34</v>
      </c>
      <c r="B32" s="69" t="s">
        <v>35</v>
      </c>
      <c r="C32" s="61"/>
      <c r="D32" s="20"/>
      <c r="E32" s="20"/>
      <c r="F32" s="62"/>
    </row>
    <row r="33" spans="1:6" ht="62.25" customHeight="1">
      <c r="A33" s="59">
        <v>1</v>
      </c>
      <c r="B33" s="60" t="s">
        <v>25</v>
      </c>
      <c r="C33" s="61" t="s">
        <v>9</v>
      </c>
      <c r="D33" s="20">
        <v>36</v>
      </c>
      <c r="E33" s="21"/>
      <c r="F33" s="54">
        <f aca="true" t="shared" si="1" ref="F33:F40">D33*E33</f>
        <v>0</v>
      </c>
    </row>
    <row r="34" spans="1:6" ht="33" customHeight="1">
      <c r="A34" s="59">
        <v>2</v>
      </c>
      <c r="B34" s="60" t="s">
        <v>37</v>
      </c>
      <c r="C34" s="61" t="s">
        <v>9</v>
      </c>
      <c r="D34" s="20">
        <v>36</v>
      </c>
      <c r="E34" s="21"/>
      <c r="F34" s="54">
        <f t="shared" si="1"/>
        <v>0</v>
      </c>
    </row>
    <row r="35" spans="1:6" ht="31.5" customHeight="1">
      <c r="A35" s="59">
        <v>3</v>
      </c>
      <c r="B35" s="60" t="s">
        <v>111</v>
      </c>
      <c r="C35" s="61" t="s">
        <v>9</v>
      </c>
      <c r="D35" s="20">
        <v>36</v>
      </c>
      <c r="E35" s="21"/>
      <c r="F35" s="54">
        <f t="shared" si="1"/>
        <v>0</v>
      </c>
    </row>
    <row r="36" spans="1:6" ht="35.25" customHeight="1">
      <c r="A36" s="59">
        <v>4</v>
      </c>
      <c r="B36" s="60" t="s">
        <v>38</v>
      </c>
      <c r="C36" s="61" t="s">
        <v>9</v>
      </c>
      <c r="D36" s="20">
        <v>36</v>
      </c>
      <c r="E36" s="21"/>
      <c r="F36" s="54">
        <f t="shared" si="1"/>
        <v>0</v>
      </c>
    </row>
    <row r="37" spans="1:6" ht="64.5" customHeight="1">
      <c r="A37" s="59">
        <v>5</v>
      </c>
      <c r="B37" s="60" t="s">
        <v>36</v>
      </c>
      <c r="C37" s="61" t="s">
        <v>8</v>
      </c>
      <c r="D37" s="20">
        <v>2</v>
      </c>
      <c r="E37" s="21"/>
      <c r="F37" s="54">
        <f t="shared" si="1"/>
        <v>0</v>
      </c>
    </row>
    <row r="38" spans="1:6" ht="48" customHeight="1">
      <c r="A38" s="59">
        <v>6</v>
      </c>
      <c r="B38" s="60" t="s">
        <v>39</v>
      </c>
      <c r="C38" s="61" t="s">
        <v>7</v>
      </c>
      <c r="D38" s="20">
        <v>33</v>
      </c>
      <c r="E38" s="21"/>
      <c r="F38" s="54">
        <f t="shared" si="1"/>
        <v>0</v>
      </c>
    </row>
    <row r="39" spans="1:6" ht="48" customHeight="1">
      <c r="A39" s="59">
        <v>7</v>
      </c>
      <c r="B39" s="60" t="s">
        <v>41</v>
      </c>
      <c r="C39" s="61" t="s">
        <v>9</v>
      </c>
      <c r="D39" s="20">
        <v>26</v>
      </c>
      <c r="E39" s="21"/>
      <c r="F39" s="54">
        <f t="shared" si="1"/>
        <v>0</v>
      </c>
    </row>
    <row r="40" spans="1:6" ht="33" customHeight="1">
      <c r="A40" s="75">
        <v>8</v>
      </c>
      <c r="B40" s="76" t="s">
        <v>96</v>
      </c>
      <c r="C40" s="77" t="s">
        <v>8</v>
      </c>
      <c r="D40" s="78">
        <v>16</v>
      </c>
      <c r="E40" s="82"/>
      <c r="F40" s="79">
        <f t="shared" si="1"/>
        <v>0</v>
      </c>
    </row>
    <row r="41" spans="1:6" ht="15">
      <c r="A41" s="59"/>
      <c r="B41" s="92" t="s">
        <v>42</v>
      </c>
      <c r="C41" s="61"/>
      <c r="D41" s="20"/>
      <c r="E41" s="21"/>
      <c r="F41" s="91">
        <f>SUM(F33:F40)</f>
        <v>0</v>
      </c>
    </row>
    <row r="42" spans="1:6" ht="10.5" customHeight="1">
      <c r="A42" s="70"/>
      <c r="B42" s="83"/>
      <c r="C42" s="72"/>
      <c r="D42" s="73"/>
      <c r="E42" s="73"/>
      <c r="F42" s="74"/>
    </row>
    <row r="43" spans="1:6" ht="15">
      <c r="A43" s="68" t="s">
        <v>43</v>
      </c>
      <c r="B43" s="69" t="s">
        <v>44</v>
      </c>
      <c r="C43" s="61"/>
      <c r="D43" s="20"/>
      <c r="E43" s="20"/>
      <c r="F43" s="62"/>
    </row>
    <row r="44" spans="1:6" ht="63" customHeight="1">
      <c r="A44" s="59">
        <v>1</v>
      </c>
      <c r="B44" s="60" t="s">
        <v>45</v>
      </c>
      <c r="C44" s="61" t="s">
        <v>7</v>
      </c>
      <c r="D44" s="20">
        <v>24</v>
      </c>
      <c r="E44" s="21"/>
      <c r="F44" s="54">
        <f>D44*E44</f>
        <v>0</v>
      </c>
    </row>
    <row r="45" spans="1:6" ht="45" customHeight="1">
      <c r="A45" s="75">
        <v>2</v>
      </c>
      <c r="B45" s="76" t="s">
        <v>97</v>
      </c>
      <c r="C45" s="77" t="s">
        <v>9</v>
      </c>
      <c r="D45" s="78">
        <v>22</v>
      </c>
      <c r="E45" s="82"/>
      <c r="F45" s="79">
        <f>D45*E45</f>
        <v>0</v>
      </c>
    </row>
    <row r="46" spans="1:6" ht="15">
      <c r="A46" s="59"/>
      <c r="B46" s="92" t="s">
        <v>47</v>
      </c>
      <c r="C46" s="61"/>
      <c r="D46" s="20"/>
      <c r="E46" s="21"/>
      <c r="F46" s="91">
        <f>SUM(F44:F45)</f>
        <v>0</v>
      </c>
    </row>
    <row r="47" spans="1:6" ht="15">
      <c r="A47" s="59"/>
      <c r="B47" s="60"/>
      <c r="C47" s="61"/>
      <c r="D47" s="20"/>
      <c r="E47" s="21"/>
      <c r="F47" s="54"/>
    </row>
    <row r="48" spans="1:6" ht="15">
      <c r="A48" s="68" t="s">
        <v>48</v>
      </c>
      <c r="B48" s="69" t="s">
        <v>49</v>
      </c>
      <c r="C48" s="61"/>
      <c r="D48" s="20"/>
      <c r="E48" s="21"/>
      <c r="F48" s="54"/>
    </row>
    <row r="49" spans="1:6" ht="63.75" customHeight="1">
      <c r="A49" s="59">
        <v>1</v>
      </c>
      <c r="B49" s="60" t="s">
        <v>50</v>
      </c>
      <c r="C49" s="61" t="s">
        <v>10</v>
      </c>
      <c r="D49" s="20">
        <v>1</v>
      </c>
      <c r="E49" s="21"/>
      <c r="F49" s="54">
        <f>D49*E49</f>
        <v>0</v>
      </c>
    </row>
    <row r="50" spans="1:6" ht="77.25" customHeight="1">
      <c r="A50" s="59">
        <v>2</v>
      </c>
      <c r="B50" s="60" t="s">
        <v>51</v>
      </c>
      <c r="C50" s="61" t="s">
        <v>10</v>
      </c>
      <c r="D50" s="20">
        <v>1</v>
      </c>
      <c r="E50" s="21"/>
      <c r="F50" s="54">
        <f>D50*E50</f>
        <v>0</v>
      </c>
    </row>
    <row r="51" spans="1:6" ht="76.5" customHeight="1">
      <c r="A51" s="75">
        <v>3</v>
      </c>
      <c r="B51" s="76" t="s">
        <v>52</v>
      </c>
      <c r="C51" s="77" t="s">
        <v>10</v>
      </c>
      <c r="D51" s="78">
        <v>1</v>
      </c>
      <c r="E51" s="82"/>
      <c r="F51" s="79">
        <f>D51*E51</f>
        <v>0</v>
      </c>
    </row>
    <row r="52" spans="1:6" ht="15">
      <c r="A52" s="116"/>
      <c r="B52" s="117" t="s">
        <v>83</v>
      </c>
      <c r="C52" s="118"/>
      <c r="D52" s="119"/>
      <c r="E52" s="120"/>
      <c r="F52" s="121">
        <f>SUM(F49:F51)</f>
        <v>0</v>
      </c>
    </row>
    <row r="53" spans="1:6" ht="15">
      <c r="A53" s="113"/>
      <c r="B53" s="114"/>
      <c r="C53" s="115"/>
      <c r="D53" s="13"/>
      <c r="E53" s="14"/>
      <c r="F53" s="112"/>
    </row>
    <row r="54" spans="1:6" ht="15">
      <c r="A54" s="113"/>
      <c r="B54" s="114"/>
      <c r="C54" s="115"/>
      <c r="D54" s="13"/>
      <c r="E54" s="14"/>
      <c r="F54" s="112"/>
    </row>
    <row r="55" spans="1:6" ht="15">
      <c r="A55" s="113"/>
      <c r="B55" s="114"/>
      <c r="C55" s="115"/>
      <c r="D55" s="13"/>
      <c r="E55" s="14"/>
      <c r="F55" s="112"/>
    </row>
    <row r="56" spans="1:6" ht="15">
      <c r="A56" s="113"/>
      <c r="B56" s="114"/>
      <c r="C56" s="115"/>
      <c r="D56" s="13"/>
      <c r="E56" s="14"/>
      <c r="F56" s="112"/>
    </row>
    <row r="57" spans="1:6" ht="15">
      <c r="A57" s="113"/>
      <c r="B57" s="114"/>
      <c r="C57" s="115"/>
      <c r="D57" s="13"/>
      <c r="E57" s="14"/>
      <c r="F57" s="112"/>
    </row>
    <row r="58" spans="1:6" ht="15">
      <c r="A58" s="113"/>
      <c r="B58" s="114"/>
      <c r="C58" s="115"/>
      <c r="D58" s="13"/>
      <c r="E58" s="14"/>
      <c r="F58" s="112"/>
    </row>
    <row r="59" spans="1:6" ht="15">
      <c r="A59" s="113"/>
      <c r="B59" s="114"/>
      <c r="C59" s="115"/>
      <c r="D59" s="13"/>
      <c r="E59" s="14"/>
      <c r="F59" s="112"/>
    </row>
    <row r="60" spans="1:6" ht="15">
      <c r="A60" s="113"/>
      <c r="B60" s="114"/>
      <c r="C60" s="115"/>
      <c r="D60" s="13"/>
      <c r="E60" s="14"/>
      <c r="F60" s="112"/>
    </row>
    <row r="61" spans="1:6" ht="15">
      <c r="A61" s="113"/>
      <c r="B61" s="114"/>
      <c r="C61" s="115"/>
      <c r="D61" s="13"/>
      <c r="E61" s="14"/>
      <c r="F61" s="112"/>
    </row>
    <row r="62" spans="1:6" ht="15">
      <c r="A62" s="113"/>
      <c r="B62" s="114"/>
      <c r="C62" s="115"/>
      <c r="D62" s="13"/>
      <c r="E62" s="14"/>
      <c r="F62" s="112"/>
    </row>
    <row r="63" spans="1:6" ht="15">
      <c r="A63" s="113"/>
      <c r="B63" s="114"/>
      <c r="C63" s="115"/>
      <c r="D63" s="13"/>
      <c r="E63" s="14"/>
      <c r="F63" s="112"/>
    </row>
    <row r="64" spans="1:6" ht="15">
      <c r="A64" s="113"/>
      <c r="B64" s="114"/>
      <c r="C64" s="115"/>
      <c r="D64" s="13"/>
      <c r="E64" s="14"/>
      <c r="F64" s="112"/>
    </row>
    <row r="65" spans="1:6" ht="15">
      <c r="A65" s="113"/>
      <c r="B65" s="114" t="s">
        <v>84</v>
      </c>
      <c r="C65" s="115"/>
      <c r="D65" s="13"/>
      <c r="E65" s="14"/>
      <c r="F65" s="112"/>
    </row>
    <row r="66" spans="1:6" ht="15">
      <c r="A66" s="113"/>
      <c r="B66" s="114"/>
      <c r="C66" s="115"/>
      <c r="D66" s="13"/>
      <c r="E66" s="14"/>
      <c r="F66" s="112"/>
    </row>
    <row r="67" spans="1:6" ht="15">
      <c r="A67" s="123" t="s">
        <v>6</v>
      </c>
      <c r="B67" s="124" t="s">
        <v>17</v>
      </c>
      <c r="C67" s="115"/>
      <c r="D67" s="13"/>
      <c r="E67" s="13"/>
      <c r="F67" s="13">
        <f>F7</f>
        <v>0</v>
      </c>
    </row>
    <row r="68" spans="1:6" ht="15">
      <c r="A68" s="123" t="s">
        <v>14</v>
      </c>
      <c r="B68" s="124" t="s">
        <v>29</v>
      </c>
      <c r="C68" s="115"/>
      <c r="D68" s="13"/>
      <c r="E68" s="13"/>
      <c r="F68" s="13">
        <f>F17</f>
        <v>0</v>
      </c>
    </row>
    <row r="69" spans="1:6" ht="15">
      <c r="A69" s="123" t="s">
        <v>15</v>
      </c>
      <c r="B69" s="124" t="s">
        <v>26</v>
      </c>
      <c r="C69" s="115"/>
      <c r="D69" s="13"/>
      <c r="E69" s="13"/>
      <c r="F69" s="13">
        <f>F23</f>
        <v>0</v>
      </c>
    </row>
    <row r="70" spans="1:6" ht="15">
      <c r="A70" s="123" t="s">
        <v>16</v>
      </c>
      <c r="B70" s="124" t="s">
        <v>32</v>
      </c>
      <c r="C70" s="115"/>
      <c r="D70" s="13"/>
      <c r="E70" s="13"/>
      <c r="F70" s="13">
        <f>F30</f>
        <v>0</v>
      </c>
    </row>
    <row r="71" spans="1:6" ht="15">
      <c r="A71" s="123" t="s">
        <v>34</v>
      </c>
      <c r="B71" s="124" t="s">
        <v>35</v>
      </c>
      <c r="C71" s="115"/>
      <c r="D71" s="13"/>
      <c r="E71" s="13"/>
      <c r="F71" s="13">
        <f>F41</f>
        <v>0</v>
      </c>
    </row>
    <row r="72" spans="1:6" ht="15">
      <c r="A72" s="123" t="s">
        <v>43</v>
      </c>
      <c r="B72" s="124" t="s">
        <v>44</v>
      </c>
      <c r="C72" s="115"/>
      <c r="D72" s="13"/>
      <c r="E72" s="13"/>
      <c r="F72" s="13">
        <f>F46</f>
        <v>0</v>
      </c>
    </row>
    <row r="73" spans="1:6" ht="15">
      <c r="A73" s="125" t="s">
        <v>48</v>
      </c>
      <c r="B73" s="126" t="s">
        <v>49</v>
      </c>
      <c r="C73" s="127"/>
      <c r="D73" s="128"/>
      <c r="E73" s="128"/>
      <c r="F73" s="128">
        <f>F52</f>
        <v>0</v>
      </c>
    </row>
    <row r="74" spans="1:6" ht="15">
      <c r="A74" s="167"/>
      <c r="B74" s="168" t="s">
        <v>82</v>
      </c>
      <c r="C74" s="169"/>
      <c r="D74" s="170"/>
      <c r="E74" s="170"/>
      <c r="F74" s="170">
        <f>SUM(F67:F73)</f>
        <v>0</v>
      </c>
    </row>
    <row r="75" spans="1:6" ht="15">
      <c r="A75" s="113"/>
      <c r="B75" s="122"/>
      <c r="C75" s="115"/>
      <c r="D75" s="13"/>
      <c r="E75" s="13"/>
      <c r="F75" s="13"/>
    </row>
    <row r="76" spans="1:6" ht="15">
      <c r="A76" s="63"/>
      <c r="B76" s="187"/>
      <c r="C76" s="188"/>
      <c r="D76" s="188"/>
      <c r="E76" s="13"/>
      <c r="F76" s="13"/>
    </row>
    <row r="77" spans="1:6" ht="15">
      <c r="A77" s="63"/>
      <c r="B77" s="64"/>
      <c r="C77" s="65"/>
      <c r="D77" s="13"/>
      <c r="E77" s="13"/>
      <c r="F77" s="13"/>
    </row>
    <row r="78" spans="1:6" ht="15">
      <c r="A78" s="22"/>
      <c r="B78" s="23"/>
      <c r="C78" s="24"/>
      <c r="D78" s="25"/>
      <c r="E78" s="25"/>
      <c r="F78" s="25"/>
    </row>
    <row r="79" spans="1:6" ht="15">
      <c r="A79" s="22"/>
      <c r="B79" s="23"/>
      <c r="C79" s="24"/>
      <c r="D79" s="25"/>
      <c r="E79" s="25"/>
      <c r="F79" s="25"/>
    </row>
    <row r="82" spans="1:6" s="66" customFormat="1" ht="14.25">
      <c r="A82" s="1"/>
      <c r="B82" s="2"/>
      <c r="C82" s="3"/>
      <c r="D82" s="4"/>
      <c r="E82" s="4"/>
      <c r="F82" s="4"/>
    </row>
    <row r="83" spans="1:6" s="66" customFormat="1" ht="14.25">
      <c r="A83" s="1"/>
      <c r="B83" s="2"/>
      <c r="C83" s="3"/>
      <c r="D83" s="4"/>
      <c r="E83" s="4"/>
      <c r="F83" s="4"/>
    </row>
    <row r="84" spans="1:6" s="66" customFormat="1" ht="14.25">
      <c r="A84" s="1"/>
      <c r="B84" s="2"/>
      <c r="C84" s="3"/>
      <c r="D84" s="4"/>
      <c r="E84" s="4"/>
      <c r="F84" s="4"/>
    </row>
    <row r="85" spans="1:6" s="66" customFormat="1" ht="14.25">
      <c r="A85" s="1"/>
      <c r="B85" s="2"/>
      <c r="C85" s="3"/>
      <c r="D85" s="4"/>
      <c r="E85" s="4"/>
      <c r="F85" s="4"/>
    </row>
    <row r="86" spans="1:6" s="66" customFormat="1" ht="14.25">
      <c r="A86" s="1"/>
      <c r="B86" s="2"/>
      <c r="C86" s="3"/>
      <c r="D86" s="4"/>
      <c r="E86" s="4"/>
      <c r="F86" s="4"/>
    </row>
    <row r="87" spans="1:6" s="66" customFormat="1" ht="14.25">
      <c r="A87" s="1"/>
      <c r="B87" s="2"/>
      <c r="C87" s="3"/>
      <c r="D87" s="4"/>
      <c r="E87" s="4"/>
      <c r="F87" s="4"/>
    </row>
    <row r="88" spans="1:6" s="66" customFormat="1" ht="14.25">
      <c r="A88" s="1"/>
      <c r="B88" s="2"/>
      <c r="C88" s="3"/>
      <c r="D88" s="4"/>
      <c r="E88" s="4"/>
      <c r="F88" s="4"/>
    </row>
    <row r="89" spans="1:6" s="66" customFormat="1" ht="14.25">
      <c r="A89" s="1"/>
      <c r="B89" s="2"/>
      <c r="C89" s="3"/>
      <c r="D89" s="4"/>
      <c r="E89" s="4"/>
      <c r="F89" s="4"/>
    </row>
    <row r="90" spans="1:6" s="66" customFormat="1" ht="14.25">
      <c r="A90" s="1"/>
      <c r="B90" s="2"/>
      <c r="C90" s="3"/>
      <c r="D90" s="4"/>
      <c r="E90" s="4"/>
      <c r="F90" s="4"/>
    </row>
    <row r="91" spans="1:6" s="66" customFormat="1" ht="14.25">
      <c r="A91" s="1"/>
      <c r="B91" s="2"/>
      <c r="C91" s="3"/>
      <c r="D91" s="4"/>
      <c r="E91" s="4"/>
      <c r="F91" s="4"/>
    </row>
    <row r="92" spans="1:6" s="66" customFormat="1" ht="14.25">
      <c r="A92" s="1"/>
      <c r="B92" s="2"/>
      <c r="C92" s="3"/>
      <c r="D92" s="4"/>
      <c r="E92" s="4"/>
      <c r="F92" s="4"/>
    </row>
    <row r="93" spans="1:6" s="66" customFormat="1" ht="14.25">
      <c r="A93" s="1"/>
      <c r="B93" s="2"/>
      <c r="C93" s="3"/>
      <c r="D93" s="4"/>
      <c r="E93" s="4"/>
      <c r="F93" s="4"/>
    </row>
    <row r="94" spans="1:6" s="66" customFormat="1" ht="14.25">
      <c r="A94" s="1"/>
      <c r="B94" s="2"/>
      <c r="C94" s="3"/>
      <c r="D94" s="4"/>
      <c r="E94" s="4"/>
      <c r="F94" s="4"/>
    </row>
    <row r="95" spans="1:6" s="66" customFormat="1" ht="14.25">
      <c r="A95" s="1"/>
      <c r="B95" s="2"/>
      <c r="C95" s="3"/>
      <c r="D95" s="4"/>
      <c r="E95" s="4"/>
      <c r="F95" s="4"/>
    </row>
    <row r="96" spans="1:6" s="66" customFormat="1" ht="14.25">
      <c r="A96" s="1"/>
      <c r="B96" s="2"/>
      <c r="C96" s="3"/>
      <c r="D96" s="4"/>
      <c r="E96" s="4"/>
      <c r="F96" s="4"/>
    </row>
    <row r="97" spans="1:6" s="66" customFormat="1" ht="14.25">
      <c r="A97" s="1"/>
      <c r="B97" s="2"/>
      <c r="C97" s="3"/>
      <c r="D97" s="4"/>
      <c r="E97" s="4"/>
      <c r="F97" s="4"/>
    </row>
    <row r="98" spans="1:6" s="66" customFormat="1" ht="14.25">
      <c r="A98" s="1"/>
      <c r="B98" s="2"/>
      <c r="C98" s="3"/>
      <c r="D98" s="4"/>
      <c r="E98" s="4"/>
      <c r="F98" s="4"/>
    </row>
    <row r="99" spans="1:6" s="66" customFormat="1" ht="14.25">
      <c r="A99" s="1"/>
      <c r="B99" s="2"/>
      <c r="C99" s="3"/>
      <c r="D99" s="4"/>
      <c r="E99" s="4"/>
      <c r="F99" s="4"/>
    </row>
    <row r="100" spans="1:6" s="66" customFormat="1" ht="14.25">
      <c r="A100" s="1"/>
      <c r="B100" s="2"/>
      <c r="C100" s="3"/>
      <c r="D100" s="4"/>
      <c r="E100" s="4"/>
      <c r="F100" s="4"/>
    </row>
    <row r="101" spans="1:6" s="66" customFormat="1" ht="23.25" customHeight="1">
      <c r="A101" s="1"/>
      <c r="B101" s="2"/>
      <c r="C101" s="3"/>
      <c r="D101" s="4"/>
      <c r="E101" s="4"/>
      <c r="F101" s="4"/>
    </row>
    <row r="102" spans="1:6" s="66" customFormat="1" ht="18" customHeight="1">
      <c r="A102" s="1"/>
      <c r="B102" s="2"/>
      <c r="C102" s="3"/>
      <c r="D102" s="4"/>
      <c r="E102" s="4"/>
      <c r="F102" s="4"/>
    </row>
    <row r="103" spans="1:6" s="66" customFormat="1" ht="16.5" customHeight="1">
      <c r="A103" s="1"/>
      <c r="B103" s="2"/>
      <c r="C103" s="3"/>
      <c r="D103" s="4"/>
      <c r="E103" s="4"/>
      <c r="F103" s="4"/>
    </row>
  </sheetData>
  <sheetProtection/>
  <mergeCells count="7">
    <mergeCell ref="F1:F2"/>
    <mergeCell ref="B76:D76"/>
    <mergeCell ref="A1:A2"/>
    <mergeCell ref="B1:B2"/>
    <mergeCell ref="C1:C2"/>
    <mergeCell ref="D1:D2"/>
    <mergeCell ref="E1:E2"/>
  </mergeCells>
  <printOptions/>
  <pageMargins left="0.7086614173228347" right="0.7086614173228347" top="0.7480314960629921" bottom="0.7480314960629921" header="0.31496062992125984" footer="0.31496062992125984"/>
  <pageSetup horizontalDpi="600" verticalDpi="600" orientation="portrait" paperSize="9" scale="92" r:id="rId1"/>
  <headerFooter>
    <oddFooter>&amp;C&amp;P/&amp;N</oddFoot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dimension ref="A1:F44"/>
  <sheetViews>
    <sheetView view="pageBreakPreview" zoomScaleSheetLayoutView="100" zoomScalePageLayoutView="0" workbookViewId="0" topLeftCell="A16">
      <selection activeCell="B15" sqref="B15:D15"/>
    </sheetView>
  </sheetViews>
  <sheetFormatPr defaultColWidth="9.140625" defaultRowHeight="12.75"/>
  <cols>
    <col min="1" max="1" width="6.28125" style="1" customWidth="1"/>
    <col min="2" max="2" width="50.57421875" style="2" customWidth="1"/>
    <col min="3" max="3" width="6.421875" style="3" customWidth="1"/>
    <col min="4" max="4" width="9.8515625" style="4" customWidth="1"/>
    <col min="5" max="6" width="11.28125" style="4" customWidth="1"/>
    <col min="7" max="16384" width="9.140625" style="39" customWidth="1"/>
  </cols>
  <sheetData>
    <row r="1" spans="1:6" ht="12.75">
      <c r="A1" s="189" t="s">
        <v>1</v>
      </c>
      <c r="B1" s="190" t="s">
        <v>2</v>
      </c>
      <c r="C1" s="191" t="s">
        <v>0</v>
      </c>
      <c r="D1" s="192" t="s">
        <v>3</v>
      </c>
      <c r="E1" s="192" t="s">
        <v>4</v>
      </c>
      <c r="F1" s="186" t="s">
        <v>5</v>
      </c>
    </row>
    <row r="2" spans="1:6" ht="14.25">
      <c r="A2" s="189"/>
      <c r="B2" s="190"/>
      <c r="C2" s="191"/>
      <c r="D2" s="193"/>
      <c r="E2" s="193" t="s">
        <v>4</v>
      </c>
      <c r="F2" s="186" t="s">
        <v>5</v>
      </c>
    </row>
    <row r="3" spans="1:6" ht="41.25" customHeight="1">
      <c r="A3" s="40" t="s">
        <v>106</v>
      </c>
      <c r="B3" s="41" t="s">
        <v>86</v>
      </c>
      <c r="C3" s="42"/>
      <c r="D3" s="43"/>
      <c r="E3" s="43"/>
      <c r="F3" s="44"/>
    </row>
    <row r="4" spans="1:6" ht="7.5" customHeight="1">
      <c r="A4" s="130"/>
      <c r="B4" s="131"/>
      <c r="C4" s="132"/>
      <c r="D4" s="133"/>
      <c r="E4" s="133"/>
      <c r="F4" s="134"/>
    </row>
    <row r="5" spans="1:6" ht="129" customHeight="1">
      <c r="A5" s="50">
        <v>1</v>
      </c>
      <c r="B5" s="135" t="s">
        <v>88</v>
      </c>
      <c r="C5" s="52" t="s">
        <v>9</v>
      </c>
      <c r="D5" s="136">
        <v>140</v>
      </c>
      <c r="E5" s="55"/>
      <c r="F5" s="137">
        <f aca="true" t="shared" si="0" ref="F5:F12">D5*E5</f>
        <v>0</v>
      </c>
    </row>
    <row r="6" spans="1:6" ht="135.75" customHeight="1">
      <c r="A6" s="50">
        <v>2</v>
      </c>
      <c r="B6" s="135" t="s">
        <v>89</v>
      </c>
      <c r="C6" s="52" t="s">
        <v>9</v>
      </c>
      <c r="D6" s="53">
        <v>20</v>
      </c>
      <c r="E6" s="55"/>
      <c r="F6" s="137">
        <f t="shared" si="0"/>
        <v>0</v>
      </c>
    </row>
    <row r="7" spans="1:6" ht="51" customHeight="1">
      <c r="A7" s="59">
        <v>3</v>
      </c>
      <c r="B7" s="138" t="s">
        <v>90</v>
      </c>
      <c r="C7" s="61" t="s">
        <v>7</v>
      </c>
      <c r="D7" s="20">
        <v>9.7</v>
      </c>
      <c r="E7" s="21"/>
      <c r="F7" s="137">
        <f t="shared" si="0"/>
        <v>0</v>
      </c>
    </row>
    <row r="8" spans="1:6" ht="17.25" customHeight="1">
      <c r="A8" s="50">
        <v>4</v>
      </c>
      <c r="B8" s="140" t="s">
        <v>85</v>
      </c>
      <c r="C8" s="52" t="s">
        <v>9</v>
      </c>
      <c r="D8" s="141">
        <v>160</v>
      </c>
      <c r="E8" s="55"/>
      <c r="F8" s="137">
        <f t="shared" si="0"/>
        <v>0</v>
      </c>
    </row>
    <row r="9" spans="1:6" ht="15.75" customHeight="1">
      <c r="A9" s="59">
        <v>5</v>
      </c>
      <c r="B9" s="142" t="s">
        <v>91</v>
      </c>
      <c r="C9" s="61" t="s">
        <v>7</v>
      </c>
      <c r="D9" s="143">
        <v>5</v>
      </c>
      <c r="E9" s="21"/>
      <c r="F9" s="139">
        <f t="shared" si="0"/>
        <v>0</v>
      </c>
    </row>
    <row r="10" spans="1:6" ht="17.25" customHeight="1">
      <c r="A10" s="56">
        <v>6</v>
      </c>
      <c r="B10" s="144" t="s">
        <v>112</v>
      </c>
      <c r="C10" s="61" t="s">
        <v>9</v>
      </c>
      <c r="D10" s="143">
        <v>75</v>
      </c>
      <c r="E10" s="21"/>
      <c r="F10" s="139">
        <f t="shared" si="0"/>
        <v>0</v>
      </c>
    </row>
    <row r="11" spans="1:6" ht="31.5" customHeight="1">
      <c r="A11" s="50">
        <v>7</v>
      </c>
      <c r="B11" s="140" t="s">
        <v>98</v>
      </c>
      <c r="C11" s="52" t="s">
        <v>9</v>
      </c>
      <c r="D11" s="141">
        <v>115</v>
      </c>
      <c r="E11" s="55"/>
      <c r="F11" s="137">
        <f t="shared" si="0"/>
        <v>0</v>
      </c>
    </row>
    <row r="12" spans="1:6" ht="39" customHeight="1">
      <c r="A12" s="75">
        <v>8</v>
      </c>
      <c r="B12" s="163" t="s">
        <v>99</v>
      </c>
      <c r="C12" s="77" t="s">
        <v>9</v>
      </c>
      <c r="D12" s="164">
        <v>160</v>
      </c>
      <c r="E12" s="82"/>
      <c r="F12" s="165">
        <f t="shared" si="0"/>
        <v>0</v>
      </c>
    </row>
    <row r="13" spans="1:6" ht="15">
      <c r="A13" s="147"/>
      <c r="B13" s="148" t="s">
        <v>82</v>
      </c>
      <c r="C13" s="149"/>
      <c r="D13" s="150"/>
      <c r="E13" s="150"/>
      <c r="F13" s="151">
        <f>SUM(F5:F12)</f>
        <v>0</v>
      </c>
    </row>
    <row r="14" spans="1:6" ht="15">
      <c r="A14" s="145"/>
      <c r="B14" s="146"/>
      <c r="C14" s="129"/>
      <c r="D14" s="25"/>
      <c r="E14" s="25"/>
      <c r="F14" s="25"/>
    </row>
    <row r="15" spans="1:6" ht="15">
      <c r="A15" s="145"/>
      <c r="B15" s="187"/>
      <c r="C15" s="188"/>
      <c r="D15" s="188"/>
      <c r="E15" s="25"/>
      <c r="F15" s="25"/>
    </row>
    <row r="16" spans="1:6" ht="15">
      <c r="A16" s="145"/>
      <c r="B16" s="160"/>
      <c r="C16" s="161"/>
      <c r="D16" s="161"/>
      <c r="E16" s="25"/>
      <c r="F16" s="25"/>
    </row>
    <row r="17" spans="1:6" ht="15">
      <c r="A17" s="145"/>
      <c r="B17" s="160"/>
      <c r="C17" s="161"/>
      <c r="D17" s="161"/>
      <c r="E17" s="25"/>
      <c r="F17" s="25"/>
    </row>
    <row r="18" spans="1:6" s="66" customFormat="1" ht="15">
      <c r="A18" s="1"/>
      <c r="B18" s="26"/>
      <c r="C18" s="3"/>
      <c r="D18" s="4"/>
      <c r="E18" s="4"/>
      <c r="F18" s="4"/>
    </row>
    <row r="19" spans="1:6" s="66" customFormat="1" ht="14.25">
      <c r="A19" s="1"/>
      <c r="B19" s="2"/>
      <c r="C19" s="3"/>
      <c r="D19" s="4"/>
      <c r="E19" s="4"/>
      <c r="F19" s="4"/>
    </row>
    <row r="20" spans="1:6" s="66" customFormat="1" ht="14.25">
      <c r="A20" s="1"/>
      <c r="B20" s="2"/>
      <c r="C20" s="3"/>
      <c r="D20" s="4"/>
      <c r="E20" s="4"/>
      <c r="F20" s="4"/>
    </row>
    <row r="21" spans="1:6" s="66" customFormat="1" ht="14.25">
      <c r="A21" s="1"/>
      <c r="B21" s="2"/>
      <c r="C21" s="3"/>
      <c r="D21" s="4"/>
      <c r="E21" s="4"/>
      <c r="F21" s="4"/>
    </row>
    <row r="22" spans="1:6" s="66" customFormat="1" ht="14.25">
      <c r="A22" s="1"/>
      <c r="B22" s="2"/>
      <c r="C22" s="3"/>
      <c r="D22" s="4"/>
      <c r="E22" s="4"/>
      <c r="F22" s="4"/>
    </row>
    <row r="23" spans="1:6" s="66" customFormat="1" ht="14.25">
      <c r="A23" s="1"/>
      <c r="B23" s="2"/>
      <c r="C23" s="3"/>
      <c r="D23" s="4"/>
      <c r="E23" s="4"/>
      <c r="F23" s="4"/>
    </row>
    <row r="24" spans="1:6" s="66" customFormat="1" ht="14.25">
      <c r="A24" s="1"/>
      <c r="B24" s="2"/>
      <c r="C24" s="3"/>
      <c r="D24" s="4"/>
      <c r="E24" s="4"/>
      <c r="F24" s="4"/>
    </row>
    <row r="25" spans="1:6" s="66" customFormat="1" ht="14.25">
      <c r="A25" s="1"/>
      <c r="B25" s="2"/>
      <c r="C25" s="3"/>
      <c r="D25" s="4"/>
      <c r="E25" s="4"/>
      <c r="F25" s="4"/>
    </row>
    <row r="26" spans="1:6" s="66" customFormat="1" ht="14.25">
      <c r="A26" s="1"/>
      <c r="B26" s="2"/>
      <c r="C26" s="3"/>
      <c r="D26" s="4"/>
      <c r="E26" s="4"/>
      <c r="F26" s="4"/>
    </row>
    <row r="27" spans="1:6" s="66" customFormat="1" ht="14.25">
      <c r="A27" s="1"/>
      <c r="B27" s="2"/>
      <c r="C27" s="3"/>
      <c r="D27" s="4"/>
      <c r="E27" s="4"/>
      <c r="F27" s="4"/>
    </row>
    <row r="28" spans="1:6" s="66" customFormat="1" ht="14.25">
      <c r="A28" s="1"/>
      <c r="B28" s="2"/>
      <c r="C28" s="3"/>
      <c r="D28" s="4"/>
      <c r="E28" s="4"/>
      <c r="F28" s="4"/>
    </row>
    <row r="29" spans="1:6" s="66" customFormat="1" ht="14.25">
      <c r="A29" s="1"/>
      <c r="B29" s="2"/>
      <c r="C29" s="3"/>
      <c r="D29" s="4"/>
      <c r="E29" s="4"/>
      <c r="F29" s="4"/>
    </row>
    <row r="30" spans="1:6" s="66" customFormat="1" ht="14.25">
      <c r="A30" s="1"/>
      <c r="B30" s="2"/>
      <c r="C30" s="3"/>
      <c r="D30" s="4"/>
      <c r="E30" s="4"/>
      <c r="F30" s="4"/>
    </row>
    <row r="31" spans="1:6" s="66" customFormat="1" ht="14.25">
      <c r="A31" s="1"/>
      <c r="B31" s="2"/>
      <c r="C31" s="3"/>
      <c r="D31" s="4"/>
      <c r="E31" s="4"/>
      <c r="F31" s="4"/>
    </row>
    <row r="32" spans="1:6" s="66" customFormat="1" ht="14.25">
      <c r="A32" s="1"/>
      <c r="B32" s="2"/>
      <c r="C32" s="3"/>
      <c r="D32" s="4"/>
      <c r="E32" s="4"/>
      <c r="F32" s="4"/>
    </row>
    <row r="33" spans="1:6" s="66" customFormat="1" ht="14.25">
      <c r="A33" s="1"/>
      <c r="B33" s="2"/>
      <c r="C33" s="3"/>
      <c r="D33" s="4"/>
      <c r="E33" s="4"/>
      <c r="F33" s="4"/>
    </row>
    <row r="34" spans="1:6" s="66" customFormat="1" ht="14.25">
      <c r="A34" s="1"/>
      <c r="B34" s="2"/>
      <c r="C34" s="3"/>
      <c r="D34" s="4"/>
      <c r="E34" s="4"/>
      <c r="F34" s="4"/>
    </row>
    <row r="35" spans="1:6" s="66" customFormat="1" ht="14.25">
      <c r="A35" s="1"/>
      <c r="B35" s="2"/>
      <c r="C35" s="3"/>
      <c r="D35" s="4"/>
      <c r="E35" s="4"/>
      <c r="F35" s="4"/>
    </row>
    <row r="36" spans="1:6" s="66" customFormat="1" ht="14.25">
      <c r="A36" s="1"/>
      <c r="B36" s="2"/>
      <c r="C36" s="3"/>
      <c r="D36" s="4"/>
      <c r="E36" s="4"/>
      <c r="F36" s="4"/>
    </row>
    <row r="37" spans="1:6" s="66" customFormat="1" ht="14.25">
      <c r="A37" s="1"/>
      <c r="B37" s="2"/>
      <c r="C37" s="3"/>
      <c r="D37" s="4"/>
      <c r="E37" s="4"/>
      <c r="F37" s="4"/>
    </row>
    <row r="38" spans="1:6" s="66" customFormat="1" ht="14.25">
      <c r="A38" s="1"/>
      <c r="B38" s="2"/>
      <c r="C38" s="3"/>
      <c r="D38" s="4"/>
      <c r="E38" s="4"/>
      <c r="F38" s="4"/>
    </row>
    <row r="39" spans="1:6" s="66" customFormat="1" ht="14.25">
      <c r="A39" s="1"/>
      <c r="B39" s="2"/>
      <c r="C39" s="3"/>
      <c r="D39" s="4"/>
      <c r="E39" s="4"/>
      <c r="F39" s="4"/>
    </row>
    <row r="40" spans="1:6" s="66" customFormat="1" ht="14.25">
      <c r="A40" s="1"/>
      <c r="B40" s="2"/>
      <c r="C40" s="3"/>
      <c r="D40" s="4"/>
      <c r="E40" s="4"/>
      <c r="F40" s="4"/>
    </row>
    <row r="41" spans="1:6" s="66" customFormat="1" ht="14.25">
      <c r="A41" s="1"/>
      <c r="B41" s="2"/>
      <c r="C41" s="3"/>
      <c r="D41" s="4"/>
      <c r="E41" s="4"/>
      <c r="F41" s="4"/>
    </row>
    <row r="42" spans="1:6" s="66" customFormat="1" ht="23.25" customHeight="1">
      <c r="A42" s="1"/>
      <c r="B42" s="2"/>
      <c r="C42" s="3"/>
      <c r="D42" s="4"/>
      <c r="E42" s="4"/>
      <c r="F42" s="4"/>
    </row>
    <row r="43" spans="1:6" s="66" customFormat="1" ht="18" customHeight="1">
      <c r="A43" s="1"/>
      <c r="B43" s="2"/>
      <c r="C43" s="3"/>
      <c r="D43" s="4"/>
      <c r="E43" s="4"/>
      <c r="F43" s="4"/>
    </row>
    <row r="44" spans="1:6" s="66" customFormat="1" ht="16.5" customHeight="1">
      <c r="A44" s="1"/>
      <c r="B44" s="2"/>
      <c r="C44" s="3"/>
      <c r="D44" s="4"/>
      <c r="E44" s="4"/>
      <c r="F44" s="4"/>
    </row>
  </sheetData>
  <sheetProtection/>
  <mergeCells count="7">
    <mergeCell ref="B15:D15"/>
    <mergeCell ref="F1:F2"/>
    <mergeCell ref="A1:A2"/>
    <mergeCell ref="B1:B2"/>
    <mergeCell ref="C1:C2"/>
    <mergeCell ref="D1:D2"/>
    <mergeCell ref="E1:E2"/>
  </mergeCells>
  <printOptions/>
  <pageMargins left="0.7086614173228347" right="0.7086614173228347" top="0.7480314960629921" bottom="0.7480314960629921" header="0.31496062992125984" footer="0.31496062992125984"/>
  <pageSetup horizontalDpi="600" verticalDpi="600" orientation="portrait" paperSize="9" scale="93" r:id="rId1"/>
  <headerFooter>
    <oddFooter>&amp;C&amp;P/&amp;N</oddFooter>
  </headerFooter>
</worksheet>
</file>

<file path=xl/worksheets/sheet4.xml><?xml version="1.0" encoding="utf-8"?>
<worksheet xmlns="http://schemas.openxmlformats.org/spreadsheetml/2006/main" xmlns:r="http://schemas.openxmlformats.org/officeDocument/2006/relationships">
  <dimension ref="A1:IV57"/>
  <sheetViews>
    <sheetView view="pageBreakPreview" zoomScaleSheetLayoutView="100" zoomScalePageLayoutView="0" workbookViewId="0" topLeftCell="A1">
      <selection activeCell="E25" sqref="E25:E35"/>
    </sheetView>
  </sheetViews>
  <sheetFormatPr defaultColWidth="9.140625" defaultRowHeight="12.75"/>
  <cols>
    <col min="1" max="1" width="5.00390625" style="1" customWidth="1"/>
    <col min="2" max="2" width="53.7109375" style="2" customWidth="1"/>
    <col min="3" max="3" width="6.421875" style="3" customWidth="1"/>
    <col min="4" max="4" width="9.8515625" style="4" customWidth="1"/>
    <col min="5" max="5" width="10.00390625" style="4" customWidth="1"/>
    <col min="6" max="6" width="11.28125" style="4" customWidth="1"/>
    <col min="7" max="16384" width="9.140625" style="36" customWidth="1"/>
  </cols>
  <sheetData>
    <row r="1" spans="1:6" s="35" customFormat="1" ht="12.75">
      <c r="A1" s="195" t="s">
        <v>1</v>
      </c>
      <c r="B1" s="196" t="s">
        <v>2</v>
      </c>
      <c r="C1" s="197" t="s">
        <v>0</v>
      </c>
      <c r="D1" s="194" t="s">
        <v>3</v>
      </c>
      <c r="E1" s="194" t="s">
        <v>4</v>
      </c>
      <c r="F1" s="194" t="s">
        <v>5</v>
      </c>
    </row>
    <row r="2" spans="1:6" ht="9" customHeight="1">
      <c r="A2" s="195"/>
      <c r="B2" s="196"/>
      <c r="C2" s="197"/>
      <c r="D2" s="198"/>
      <c r="E2" s="198" t="s">
        <v>4</v>
      </c>
      <c r="F2" s="194" t="s">
        <v>5</v>
      </c>
    </row>
    <row r="3" spans="1:6" ht="33" customHeight="1">
      <c r="A3" s="156" t="s">
        <v>108</v>
      </c>
      <c r="B3" s="46" t="s">
        <v>87</v>
      </c>
      <c r="C3" s="16"/>
      <c r="D3" s="17"/>
      <c r="E3" s="18"/>
      <c r="F3" s="32"/>
    </row>
    <row r="4" spans="1:6" ht="6" customHeight="1">
      <c r="A4" s="5"/>
      <c r="B4" s="6"/>
      <c r="C4" s="7"/>
      <c r="D4" s="8"/>
      <c r="E4" s="8"/>
      <c r="F4" s="8"/>
    </row>
    <row r="5" spans="1:6" ht="14.25">
      <c r="A5" s="5" t="s">
        <v>53</v>
      </c>
      <c r="B5" s="6" t="s">
        <v>54</v>
      </c>
      <c r="C5" s="7"/>
      <c r="D5" s="8"/>
      <c r="E5" s="8"/>
      <c r="F5" s="8"/>
    </row>
    <row r="6" spans="1:6" ht="32.25" customHeight="1">
      <c r="A6" s="9">
        <v>1</v>
      </c>
      <c r="B6" s="10" t="s">
        <v>55</v>
      </c>
      <c r="C6" s="19" t="s">
        <v>9</v>
      </c>
      <c r="D6" s="20">
        <v>138</v>
      </c>
      <c r="E6" s="21"/>
      <c r="F6" s="33">
        <f aca="true" t="shared" si="0" ref="F6:F24">D6*E6</f>
        <v>0</v>
      </c>
    </row>
    <row r="7" spans="1:6" ht="33" customHeight="1">
      <c r="A7" s="9">
        <v>2</v>
      </c>
      <c r="B7" s="10" t="s">
        <v>56</v>
      </c>
      <c r="C7" s="19" t="s">
        <v>9</v>
      </c>
      <c r="D7" s="20">
        <v>117</v>
      </c>
      <c r="E7" s="21"/>
      <c r="F7" s="33">
        <f t="shared" si="0"/>
        <v>0</v>
      </c>
    </row>
    <row r="8" spans="1:6" ht="15.75" customHeight="1">
      <c r="A8" s="9">
        <v>3</v>
      </c>
      <c r="B8" s="10" t="s">
        <v>100</v>
      </c>
      <c r="C8" s="19" t="s">
        <v>9</v>
      </c>
      <c r="D8" s="20">
        <v>117</v>
      </c>
      <c r="E8" s="21"/>
      <c r="F8" s="33">
        <f t="shared" si="0"/>
        <v>0</v>
      </c>
    </row>
    <row r="9" spans="1:6" ht="30.75" customHeight="1">
      <c r="A9" s="9">
        <v>4</v>
      </c>
      <c r="B9" s="10" t="s">
        <v>101</v>
      </c>
      <c r="C9" s="19" t="s">
        <v>9</v>
      </c>
      <c r="D9" s="20">
        <v>68</v>
      </c>
      <c r="E9" s="21"/>
      <c r="F9" s="33">
        <f t="shared" si="0"/>
        <v>0</v>
      </c>
    </row>
    <row r="10" spans="1:6" ht="31.5" customHeight="1">
      <c r="A10" s="9">
        <v>5</v>
      </c>
      <c r="B10" s="10" t="s">
        <v>113</v>
      </c>
      <c r="C10" s="19" t="s">
        <v>9</v>
      </c>
      <c r="D10" s="20">
        <v>68</v>
      </c>
      <c r="E10" s="21"/>
      <c r="F10" s="33">
        <f t="shared" si="0"/>
        <v>0</v>
      </c>
    </row>
    <row r="11" spans="1:6" ht="18" customHeight="1">
      <c r="A11" s="9">
        <v>6</v>
      </c>
      <c r="B11" s="10" t="s">
        <v>57</v>
      </c>
      <c r="C11" s="19" t="s">
        <v>9</v>
      </c>
      <c r="D11" s="20">
        <v>92</v>
      </c>
      <c r="E11" s="21"/>
      <c r="F11" s="33">
        <f t="shared" si="0"/>
        <v>0</v>
      </c>
    </row>
    <row r="12" spans="1:6" ht="18" customHeight="1">
      <c r="A12" s="9">
        <v>7</v>
      </c>
      <c r="B12" s="10" t="s">
        <v>58</v>
      </c>
      <c r="C12" s="19" t="s">
        <v>9</v>
      </c>
      <c r="D12" s="20">
        <v>49.5</v>
      </c>
      <c r="E12" s="21"/>
      <c r="F12" s="33">
        <f t="shared" si="0"/>
        <v>0</v>
      </c>
    </row>
    <row r="13" spans="1:6" ht="21" customHeight="1">
      <c r="A13" s="9">
        <v>8</v>
      </c>
      <c r="B13" s="10" t="s">
        <v>59</v>
      </c>
      <c r="C13" s="19" t="s">
        <v>7</v>
      </c>
      <c r="D13" s="20">
        <v>26</v>
      </c>
      <c r="E13" s="21"/>
      <c r="F13" s="33">
        <f t="shared" si="0"/>
        <v>0</v>
      </c>
    </row>
    <row r="14" spans="1:6" ht="21.75" customHeight="1">
      <c r="A14" s="9">
        <v>9</v>
      </c>
      <c r="B14" s="10" t="s">
        <v>60</v>
      </c>
      <c r="C14" s="19" t="s">
        <v>9</v>
      </c>
      <c r="D14" s="20">
        <v>138</v>
      </c>
      <c r="E14" s="21"/>
      <c r="F14" s="33">
        <f t="shared" si="0"/>
        <v>0</v>
      </c>
    </row>
    <row r="15" spans="1:6" ht="20.25" customHeight="1">
      <c r="A15" s="9">
        <v>10</v>
      </c>
      <c r="B15" s="10" t="s">
        <v>61</v>
      </c>
      <c r="C15" s="19" t="s">
        <v>9</v>
      </c>
      <c r="D15" s="20">
        <v>138</v>
      </c>
      <c r="E15" s="21"/>
      <c r="F15" s="33">
        <f t="shared" si="0"/>
        <v>0</v>
      </c>
    </row>
    <row r="16" spans="1:6" ht="20.25" customHeight="1">
      <c r="A16" s="9">
        <v>11</v>
      </c>
      <c r="B16" s="10" t="s">
        <v>11</v>
      </c>
      <c r="C16" s="19" t="s">
        <v>9</v>
      </c>
      <c r="D16" s="20">
        <v>138</v>
      </c>
      <c r="E16" s="21"/>
      <c r="F16" s="33">
        <f t="shared" si="0"/>
        <v>0</v>
      </c>
    </row>
    <row r="17" spans="1:6" ht="20.25" customHeight="1">
      <c r="A17" s="9">
        <v>12</v>
      </c>
      <c r="B17" s="10" t="s">
        <v>62</v>
      </c>
      <c r="C17" s="19" t="s">
        <v>7</v>
      </c>
      <c r="D17" s="20">
        <v>21.6</v>
      </c>
      <c r="E17" s="21"/>
      <c r="F17" s="33">
        <f t="shared" si="0"/>
        <v>0</v>
      </c>
    </row>
    <row r="18" spans="1:6" ht="36" customHeight="1">
      <c r="A18" s="9">
        <v>13</v>
      </c>
      <c r="B18" s="10" t="s">
        <v>63</v>
      </c>
      <c r="C18" s="19" t="s">
        <v>7</v>
      </c>
      <c r="D18" s="20">
        <v>21.6</v>
      </c>
      <c r="E18" s="21"/>
      <c r="F18" s="33">
        <f t="shared" si="0"/>
        <v>0</v>
      </c>
    </row>
    <row r="19" spans="1:6" ht="24" customHeight="1">
      <c r="A19" s="9">
        <v>14</v>
      </c>
      <c r="B19" s="10" t="s">
        <v>64</v>
      </c>
      <c r="C19" s="19" t="s">
        <v>9</v>
      </c>
      <c r="D19" s="20">
        <v>138</v>
      </c>
      <c r="E19" s="21"/>
      <c r="F19" s="33">
        <f t="shared" si="0"/>
        <v>0</v>
      </c>
    </row>
    <row r="20" spans="1:6" ht="17.25" customHeight="1">
      <c r="A20" s="9">
        <v>15</v>
      </c>
      <c r="B20" s="10" t="s">
        <v>65</v>
      </c>
      <c r="C20" s="19" t="s">
        <v>8</v>
      </c>
      <c r="D20" s="20">
        <v>14</v>
      </c>
      <c r="E20" s="21"/>
      <c r="F20" s="33">
        <f t="shared" si="0"/>
        <v>0</v>
      </c>
    </row>
    <row r="21" spans="1:6" ht="17.25" customHeight="1">
      <c r="A21" s="9">
        <v>16</v>
      </c>
      <c r="B21" s="10" t="s">
        <v>66</v>
      </c>
      <c r="C21" s="19" t="s">
        <v>7</v>
      </c>
      <c r="D21" s="20">
        <v>10.8</v>
      </c>
      <c r="E21" s="21"/>
      <c r="F21" s="33">
        <f t="shared" si="0"/>
        <v>0</v>
      </c>
    </row>
    <row r="22" spans="1:6" ht="17.25" customHeight="1">
      <c r="A22" s="9">
        <v>17</v>
      </c>
      <c r="B22" s="10" t="s">
        <v>67</v>
      </c>
      <c r="C22" s="19" t="s">
        <v>7</v>
      </c>
      <c r="D22" s="20">
        <v>10.8</v>
      </c>
      <c r="E22" s="21"/>
      <c r="F22" s="33">
        <f t="shared" si="0"/>
        <v>0</v>
      </c>
    </row>
    <row r="23" spans="1:256" ht="16.5" customHeight="1">
      <c r="A23" s="9">
        <v>18</v>
      </c>
      <c r="B23" s="10" t="s">
        <v>68</v>
      </c>
      <c r="C23" s="19" t="s">
        <v>69</v>
      </c>
      <c r="D23" s="20">
        <v>400</v>
      </c>
      <c r="E23" s="21"/>
      <c r="F23" s="33">
        <f t="shared" si="0"/>
        <v>0</v>
      </c>
      <c r="G23" s="11"/>
      <c r="H23" s="37"/>
      <c r="I23" s="12"/>
      <c r="J23" s="13"/>
      <c r="K23" s="14"/>
      <c r="L23" s="14"/>
      <c r="M23" s="11"/>
      <c r="N23" s="37"/>
      <c r="O23" s="12"/>
      <c r="P23" s="13"/>
      <c r="Q23" s="14"/>
      <c r="R23" s="14"/>
      <c r="S23" s="11"/>
      <c r="T23" s="37"/>
      <c r="U23" s="12"/>
      <c r="V23" s="13"/>
      <c r="W23" s="14"/>
      <c r="X23" s="14"/>
      <c r="Y23" s="11"/>
      <c r="Z23" s="37"/>
      <c r="AA23" s="12"/>
      <c r="AB23" s="13"/>
      <c r="AC23" s="14"/>
      <c r="AD23" s="14"/>
      <c r="AE23" s="11"/>
      <c r="AF23" s="37"/>
      <c r="AG23" s="12"/>
      <c r="AH23" s="13"/>
      <c r="AI23" s="14"/>
      <c r="AJ23" s="14"/>
      <c r="AK23" s="11"/>
      <c r="AL23" s="37"/>
      <c r="AM23" s="12"/>
      <c r="AN23" s="13"/>
      <c r="AO23" s="14"/>
      <c r="AP23" s="14"/>
      <c r="AQ23" s="11"/>
      <c r="AR23" s="37"/>
      <c r="AS23" s="12"/>
      <c r="AT23" s="13"/>
      <c r="AU23" s="14"/>
      <c r="AV23" s="14"/>
      <c r="AW23" s="11"/>
      <c r="AX23" s="37"/>
      <c r="AY23" s="12"/>
      <c r="AZ23" s="13"/>
      <c r="BA23" s="14"/>
      <c r="BB23" s="14"/>
      <c r="BC23" s="11"/>
      <c r="BD23" s="37"/>
      <c r="BE23" s="12"/>
      <c r="BF23" s="13"/>
      <c r="BG23" s="14"/>
      <c r="BH23" s="14"/>
      <c r="BI23" s="11"/>
      <c r="BJ23" s="37"/>
      <c r="BK23" s="12"/>
      <c r="BL23" s="13"/>
      <c r="BM23" s="14"/>
      <c r="BN23" s="14"/>
      <c r="BO23" s="11"/>
      <c r="BP23" s="37"/>
      <c r="BQ23" s="12"/>
      <c r="BR23" s="13"/>
      <c r="BS23" s="14"/>
      <c r="BT23" s="14"/>
      <c r="BU23" s="11"/>
      <c r="BV23" s="37"/>
      <c r="BW23" s="12"/>
      <c r="BX23" s="13"/>
      <c r="BY23" s="14"/>
      <c r="BZ23" s="14"/>
      <c r="CA23" s="11"/>
      <c r="CB23" s="37"/>
      <c r="CC23" s="12"/>
      <c r="CD23" s="13"/>
      <c r="CE23" s="14"/>
      <c r="CF23" s="14"/>
      <c r="CG23" s="11"/>
      <c r="CH23" s="37"/>
      <c r="CI23" s="12"/>
      <c r="CJ23" s="13"/>
      <c r="CK23" s="14"/>
      <c r="CL23" s="14"/>
      <c r="CM23" s="11"/>
      <c r="CN23" s="37"/>
      <c r="CO23" s="12"/>
      <c r="CP23" s="13"/>
      <c r="CQ23" s="14"/>
      <c r="CR23" s="14"/>
      <c r="CS23" s="11"/>
      <c r="CT23" s="37"/>
      <c r="CU23" s="12"/>
      <c r="CV23" s="13"/>
      <c r="CW23" s="14"/>
      <c r="CX23" s="14"/>
      <c r="CY23" s="11"/>
      <c r="CZ23" s="37"/>
      <c r="DA23" s="12"/>
      <c r="DB23" s="13"/>
      <c r="DC23" s="14"/>
      <c r="DD23" s="14"/>
      <c r="DE23" s="11"/>
      <c r="DF23" s="37"/>
      <c r="DG23" s="12"/>
      <c r="DH23" s="13"/>
      <c r="DI23" s="14"/>
      <c r="DJ23" s="14"/>
      <c r="DK23" s="11"/>
      <c r="DL23" s="37"/>
      <c r="DM23" s="12"/>
      <c r="DN23" s="13"/>
      <c r="DO23" s="14"/>
      <c r="DP23" s="14"/>
      <c r="DQ23" s="11"/>
      <c r="DR23" s="37"/>
      <c r="DS23" s="12"/>
      <c r="DT23" s="13"/>
      <c r="DU23" s="14"/>
      <c r="DV23" s="14"/>
      <c r="DW23" s="11"/>
      <c r="DX23" s="37"/>
      <c r="DY23" s="12"/>
      <c r="DZ23" s="13"/>
      <c r="EA23" s="14"/>
      <c r="EB23" s="14"/>
      <c r="EC23" s="11"/>
      <c r="ED23" s="37"/>
      <c r="EE23" s="12"/>
      <c r="EF23" s="13"/>
      <c r="EG23" s="14"/>
      <c r="EH23" s="14"/>
      <c r="EI23" s="11"/>
      <c r="EJ23" s="37"/>
      <c r="EK23" s="12"/>
      <c r="EL23" s="13"/>
      <c r="EM23" s="14"/>
      <c r="EN23" s="14"/>
      <c r="EO23" s="11"/>
      <c r="EP23" s="37"/>
      <c r="EQ23" s="12"/>
      <c r="ER23" s="13"/>
      <c r="ES23" s="14"/>
      <c r="ET23" s="14"/>
      <c r="EU23" s="11"/>
      <c r="EV23" s="37"/>
      <c r="EW23" s="12"/>
      <c r="EX23" s="13"/>
      <c r="EY23" s="14"/>
      <c r="EZ23" s="14"/>
      <c r="FA23" s="11"/>
      <c r="FB23" s="37"/>
      <c r="FC23" s="12"/>
      <c r="FD23" s="13"/>
      <c r="FE23" s="14"/>
      <c r="FF23" s="14"/>
      <c r="FG23" s="11"/>
      <c r="FH23" s="37"/>
      <c r="FI23" s="12"/>
      <c r="FJ23" s="13"/>
      <c r="FK23" s="14"/>
      <c r="FL23" s="14"/>
      <c r="FM23" s="11"/>
      <c r="FN23" s="37"/>
      <c r="FO23" s="12"/>
      <c r="FP23" s="13"/>
      <c r="FQ23" s="14"/>
      <c r="FR23" s="14"/>
      <c r="FS23" s="11"/>
      <c r="FT23" s="37"/>
      <c r="FU23" s="12"/>
      <c r="FV23" s="13"/>
      <c r="FW23" s="14"/>
      <c r="FX23" s="14"/>
      <c r="FY23" s="11"/>
      <c r="FZ23" s="37"/>
      <c r="GA23" s="12"/>
      <c r="GB23" s="13"/>
      <c r="GC23" s="14"/>
      <c r="GD23" s="14"/>
      <c r="GE23" s="11"/>
      <c r="GF23" s="37"/>
      <c r="GG23" s="12"/>
      <c r="GH23" s="13"/>
      <c r="GI23" s="14"/>
      <c r="GJ23" s="14"/>
      <c r="GK23" s="11"/>
      <c r="GL23" s="37"/>
      <c r="GM23" s="12"/>
      <c r="GN23" s="13"/>
      <c r="GO23" s="14"/>
      <c r="GP23" s="14"/>
      <c r="GQ23" s="11"/>
      <c r="GR23" s="37"/>
      <c r="GS23" s="12"/>
      <c r="GT23" s="13"/>
      <c r="GU23" s="14"/>
      <c r="GV23" s="14"/>
      <c r="GW23" s="11"/>
      <c r="GX23" s="37"/>
      <c r="GY23" s="12"/>
      <c r="GZ23" s="13"/>
      <c r="HA23" s="14"/>
      <c r="HB23" s="14"/>
      <c r="HC23" s="11"/>
      <c r="HD23" s="37"/>
      <c r="HE23" s="12"/>
      <c r="HF23" s="13"/>
      <c r="HG23" s="14"/>
      <c r="HH23" s="14"/>
      <c r="HI23" s="11"/>
      <c r="HJ23" s="37"/>
      <c r="HK23" s="12"/>
      <c r="HL23" s="13"/>
      <c r="HM23" s="14"/>
      <c r="HN23" s="14"/>
      <c r="HO23" s="11"/>
      <c r="HP23" s="37"/>
      <c r="HQ23" s="12"/>
      <c r="HR23" s="13"/>
      <c r="HS23" s="14"/>
      <c r="HT23" s="14"/>
      <c r="HU23" s="11"/>
      <c r="HV23" s="37"/>
      <c r="HW23" s="12"/>
      <c r="HX23" s="13"/>
      <c r="HY23" s="14"/>
      <c r="HZ23" s="14"/>
      <c r="IA23" s="11"/>
      <c r="IB23" s="37"/>
      <c r="IC23" s="12"/>
      <c r="ID23" s="13"/>
      <c r="IE23" s="14"/>
      <c r="IF23" s="14"/>
      <c r="IG23" s="11"/>
      <c r="IH23" s="37"/>
      <c r="II23" s="12"/>
      <c r="IJ23" s="13"/>
      <c r="IK23" s="14"/>
      <c r="IL23" s="14"/>
      <c r="IM23" s="11"/>
      <c r="IN23" s="37"/>
      <c r="IO23" s="12"/>
      <c r="IP23" s="13"/>
      <c r="IQ23" s="14"/>
      <c r="IR23" s="14"/>
      <c r="IS23" s="11"/>
      <c r="IT23" s="37"/>
      <c r="IU23" s="12"/>
      <c r="IV23" s="13"/>
    </row>
    <row r="24" spans="1:256" ht="16.5" customHeight="1">
      <c r="A24" s="95">
        <v>19</v>
      </c>
      <c r="B24" s="96" t="s">
        <v>70</v>
      </c>
      <c r="C24" s="97" t="s">
        <v>10</v>
      </c>
      <c r="D24" s="78">
        <v>1</v>
      </c>
      <c r="E24" s="82"/>
      <c r="F24" s="98">
        <f t="shared" si="0"/>
        <v>0</v>
      </c>
      <c r="G24" s="11"/>
      <c r="H24" s="37"/>
      <c r="I24" s="12"/>
      <c r="J24" s="13"/>
      <c r="K24" s="14"/>
      <c r="L24" s="14"/>
      <c r="M24" s="11"/>
      <c r="N24" s="37"/>
      <c r="O24" s="12"/>
      <c r="P24" s="13"/>
      <c r="Q24" s="14"/>
      <c r="R24" s="14"/>
      <c r="S24" s="11"/>
      <c r="T24" s="37"/>
      <c r="U24" s="12"/>
      <c r="V24" s="13"/>
      <c r="W24" s="14"/>
      <c r="X24" s="14"/>
      <c r="Y24" s="11"/>
      <c r="Z24" s="37"/>
      <c r="AA24" s="12"/>
      <c r="AB24" s="13"/>
      <c r="AC24" s="14"/>
      <c r="AD24" s="14"/>
      <c r="AE24" s="11"/>
      <c r="AF24" s="37"/>
      <c r="AG24" s="12"/>
      <c r="AH24" s="13"/>
      <c r="AI24" s="14"/>
      <c r="AJ24" s="14"/>
      <c r="AK24" s="11"/>
      <c r="AL24" s="37"/>
      <c r="AM24" s="12"/>
      <c r="AN24" s="13"/>
      <c r="AO24" s="14"/>
      <c r="AP24" s="14"/>
      <c r="AQ24" s="11"/>
      <c r="AR24" s="37"/>
      <c r="AS24" s="12"/>
      <c r="AT24" s="13"/>
      <c r="AU24" s="14"/>
      <c r="AV24" s="14"/>
      <c r="AW24" s="11"/>
      <c r="AX24" s="37"/>
      <c r="AY24" s="12"/>
      <c r="AZ24" s="13"/>
      <c r="BA24" s="14"/>
      <c r="BB24" s="14"/>
      <c r="BC24" s="11"/>
      <c r="BD24" s="37"/>
      <c r="BE24" s="12"/>
      <c r="BF24" s="13"/>
      <c r="BG24" s="14"/>
      <c r="BH24" s="14"/>
      <c r="BI24" s="11"/>
      <c r="BJ24" s="37"/>
      <c r="BK24" s="12"/>
      <c r="BL24" s="13"/>
      <c r="BM24" s="14"/>
      <c r="BN24" s="14"/>
      <c r="BO24" s="11"/>
      <c r="BP24" s="37"/>
      <c r="BQ24" s="12"/>
      <c r="BR24" s="13"/>
      <c r="BS24" s="14"/>
      <c r="BT24" s="14"/>
      <c r="BU24" s="11"/>
      <c r="BV24" s="37"/>
      <c r="BW24" s="12"/>
      <c r="BX24" s="13"/>
      <c r="BY24" s="14"/>
      <c r="BZ24" s="14"/>
      <c r="CA24" s="11"/>
      <c r="CB24" s="37"/>
      <c r="CC24" s="12"/>
      <c r="CD24" s="13"/>
      <c r="CE24" s="14"/>
      <c r="CF24" s="14"/>
      <c r="CG24" s="11"/>
      <c r="CH24" s="37"/>
      <c r="CI24" s="12"/>
      <c r="CJ24" s="13"/>
      <c r="CK24" s="14"/>
      <c r="CL24" s="14"/>
      <c r="CM24" s="11"/>
      <c r="CN24" s="37"/>
      <c r="CO24" s="12"/>
      <c r="CP24" s="13"/>
      <c r="CQ24" s="14"/>
      <c r="CR24" s="14"/>
      <c r="CS24" s="11"/>
      <c r="CT24" s="37"/>
      <c r="CU24" s="12"/>
      <c r="CV24" s="13"/>
      <c r="CW24" s="14"/>
      <c r="CX24" s="14"/>
      <c r="CY24" s="11"/>
      <c r="CZ24" s="37"/>
      <c r="DA24" s="12"/>
      <c r="DB24" s="13"/>
      <c r="DC24" s="14"/>
      <c r="DD24" s="14"/>
      <c r="DE24" s="11"/>
      <c r="DF24" s="37"/>
      <c r="DG24" s="12"/>
      <c r="DH24" s="13"/>
      <c r="DI24" s="14"/>
      <c r="DJ24" s="14"/>
      <c r="DK24" s="11"/>
      <c r="DL24" s="37"/>
      <c r="DM24" s="12"/>
      <c r="DN24" s="13"/>
      <c r="DO24" s="14"/>
      <c r="DP24" s="14"/>
      <c r="DQ24" s="11"/>
      <c r="DR24" s="37"/>
      <c r="DS24" s="12"/>
      <c r="DT24" s="13"/>
      <c r="DU24" s="14"/>
      <c r="DV24" s="14"/>
      <c r="DW24" s="11"/>
      <c r="DX24" s="37"/>
      <c r="DY24" s="12"/>
      <c r="DZ24" s="13"/>
      <c r="EA24" s="14"/>
      <c r="EB24" s="14"/>
      <c r="EC24" s="11"/>
      <c r="ED24" s="37"/>
      <c r="EE24" s="12"/>
      <c r="EF24" s="13"/>
      <c r="EG24" s="14"/>
      <c r="EH24" s="14"/>
      <c r="EI24" s="11"/>
      <c r="EJ24" s="37"/>
      <c r="EK24" s="12"/>
      <c r="EL24" s="13"/>
      <c r="EM24" s="14"/>
      <c r="EN24" s="14"/>
      <c r="EO24" s="11"/>
      <c r="EP24" s="37"/>
      <c r="EQ24" s="12"/>
      <c r="ER24" s="13"/>
      <c r="ES24" s="14"/>
      <c r="ET24" s="14"/>
      <c r="EU24" s="11"/>
      <c r="EV24" s="37"/>
      <c r="EW24" s="12"/>
      <c r="EX24" s="13"/>
      <c r="EY24" s="14"/>
      <c r="EZ24" s="14"/>
      <c r="FA24" s="11"/>
      <c r="FB24" s="37"/>
      <c r="FC24" s="12"/>
      <c r="FD24" s="13"/>
      <c r="FE24" s="14"/>
      <c r="FF24" s="14"/>
      <c r="FG24" s="11"/>
      <c r="FH24" s="37"/>
      <c r="FI24" s="12"/>
      <c r="FJ24" s="13"/>
      <c r="FK24" s="14"/>
      <c r="FL24" s="14"/>
      <c r="FM24" s="11"/>
      <c r="FN24" s="37"/>
      <c r="FO24" s="12"/>
      <c r="FP24" s="13"/>
      <c r="FQ24" s="14"/>
      <c r="FR24" s="14"/>
      <c r="FS24" s="11"/>
      <c r="FT24" s="37"/>
      <c r="FU24" s="12"/>
      <c r="FV24" s="13"/>
      <c r="FW24" s="14"/>
      <c r="FX24" s="14"/>
      <c r="FY24" s="11"/>
      <c r="FZ24" s="37"/>
      <c r="GA24" s="12"/>
      <c r="GB24" s="13"/>
      <c r="GC24" s="14"/>
      <c r="GD24" s="14"/>
      <c r="GE24" s="11"/>
      <c r="GF24" s="37"/>
      <c r="GG24" s="12"/>
      <c r="GH24" s="13"/>
      <c r="GI24" s="14"/>
      <c r="GJ24" s="14"/>
      <c r="GK24" s="11"/>
      <c r="GL24" s="37"/>
      <c r="GM24" s="12"/>
      <c r="GN24" s="13"/>
      <c r="GO24" s="14"/>
      <c r="GP24" s="14"/>
      <c r="GQ24" s="11"/>
      <c r="GR24" s="37"/>
      <c r="GS24" s="12"/>
      <c r="GT24" s="13"/>
      <c r="GU24" s="14"/>
      <c r="GV24" s="14"/>
      <c r="GW24" s="11"/>
      <c r="GX24" s="37"/>
      <c r="GY24" s="12"/>
      <c r="GZ24" s="13"/>
      <c r="HA24" s="14"/>
      <c r="HB24" s="14"/>
      <c r="HC24" s="11"/>
      <c r="HD24" s="37"/>
      <c r="HE24" s="12"/>
      <c r="HF24" s="13"/>
      <c r="HG24" s="14"/>
      <c r="HH24" s="14"/>
      <c r="HI24" s="11"/>
      <c r="HJ24" s="37"/>
      <c r="HK24" s="12"/>
      <c r="HL24" s="13"/>
      <c r="HM24" s="14"/>
      <c r="HN24" s="14"/>
      <c r="HO24" s="11"/>
      <c r="HP24" s="37"/>
      <c r="HQ24" s="12"/>
      <c r="HR24" s="13"/>
      <c r="HS24" s="14"/>
      <c r="HT24" s="14"/>
      <c r="HU24" s="11"/>
      <c r="HV24" s="37"/>
      <c r="HW24" s="12"/>
      <c r="HX24" s="13"/>
      <c r="HY24" s="14"/>
      <c r="HZ24" s="14"/>
      <c r="IA24" s="11"/>
      <c r="IB24" s="37"/>
      <c r="IC24" s="12"/>
      <c r="ID24" s="13"/>
      <c r="IE24" s="14"/>
      <c r="IF24" s="14"/>
      <c r="IG24" s="11"/>
      <c r="IH24" s="37"/>
      <c r="II24" s="12"/>
      <c r="IJ24" s="13"/>
      <c r="IK24" s="14"/>
      <c r="IL24" s="14"/>
      <c r="IM24" s="11"/>
      <c r="IN24" s="37"/>
      <c r="IO24" s="12"/>
      <c r="IP24" s="13"/>
      <c r="IQ24" s="14"/>
      <c r="IR24" s="14"/>
      <c r="IS24" s="11"/>
      <c r="IT24" s="37"/>
      <c r="IU24" s="12"/>
      <c r="IV24" s="13"/>
    </row>
    <row r="25" spans="1:256" ht="16.5" customHeight="1">
      <c r="A25" s="93"/>
      <c r="B25" s="99" t="s">
        <v>71</v>
      </c>
      <c r="C25" s="19"/>
      <c r="D25" s="20"/>
      <c r="E25" s="21"/>
      <c r="F25" s="100">
        <f>SUM(F6:F24)</f>
        <v>0</v>
      </c>
      <c r="G25" s="11"/>
      <c r="H25" s="37"/>
      <c r="I25" s="12"/>
      <c r="J25" s="13"/>
      <c r="K25" s="14"/>
      <c r="L25" s="14"/>
      <c r="M25" s="11"/>
      <c r="N25" s="37"/>
      <c r="O25" s="12"/>
      <c r="P25" s="13"/>
      <c r="Q25" s="14"/>
      <c r="R25" s="14"/>
      <c r="S25" s="11"/>
      <c r="T25" s="37"/>
      <c r="U25" s="12"/>
      <c r="V25" s="13"/>
      <c r="W25" s="14"/>
      <c r="X25" s="14"/>
      <c r="Y25" s="11"/>
      <c r="Z25" s="37"/>
      <c r="AA25" s="12"/>
      <c r="AB25" s="13"/>
      <c r="AC25" s="14"/>
      <c r="AD25" s="14"/>
      <c r="AE25" s="11"/>
      <c r="AF25" s="37"/>
      <c r="AG25" s="12"/>
      <c r="AH25" s="13"/>
      <c r="AI25" s="14"/>
      <c r="AJ25" s="14"/>
      <c r="AK25" s="11"/>
      <c r="AL25" s="37"/>
      <c r="AM25" s="12"/>
      <c r="AN25" s="13"/>
      <c r="AO25" s="14"/>
      <c r="AP25" s="14"/>
      <c r="AQ25" s="11"/>
      <c r="AR25" s="37"/>
      <c r="AS25" s="12"/>
      <c r="AT25" s="13"/>
      <c r="AU25" s="14"/>
      <c r="AV25" s="14"/>
      <c r="AW25" s="11"/>
      <c r="AX25" s="37"/>
      <c r="AY25" s="12"/>
      <c r="AZ25" s="13"/>
      <c r="BA25" s="14"/>
      <c r="BB25" s="14"/>
      <c r="BC25" s="11"/>
      <c r="BD25" s="37"/>
      <c r="BE25" s="12"/>
      <c r="BF25" s="13"/>
      <c r="BG25" s="14"/>
      <c r="BH25" s="14"/>
      <c r="BI25" s="11"/>
      <c r="BJ25" s="37"/>
      <c r="BK25" s="12"/>
      <c r="BL25" s="13"/>
      <c r="BM25" s="14"/>
      <c r="BN25" s="14"/>
      <c r="BO25" s="11"/>
      <c r="BP25" s="37"/>
      <c r="BQ25" s="12"/>
      <c r="BR25" s="13"/>
      <c r="BS25" s="14"/>
      <c r="BT25" s="14"/>
      <c r="BU25" s="11"/>
      <c r="BV25" s="37"/>
      <c r="BW25" s="12"/>
      <c r="BX25" s="13"/>
      <c r="BY25" s="14"/>
      <c r="BZ25" s="14"/>
      <c r="CA25" s="11"/>
      <c r="CB25" s="37"/>
      <c r="CC25" s="12"/>
      <c r="CD25" s="13"/>
      <c r="CE25" s="14"/>
      <c r="CF25" s="14"/>
      <c r="CG25" s="11"/>
      <c r="CH25" s="37"/>
      <c r="CI25" s="12"/>
      <c r="CJ25" s="13"/>
      <c r="CK25" s="14"/>
      <c r="CL25" s="14"/>
      <c r="CM25" s="11"/>
      <c r="CN25" s="37"/>
      <c r="CO25" s="12"/>
      <c r="CP25" s="13"/>
      <c r="CQ25" s="14"/>
      <c r="CR25" s="14"/>
      <c r="CS25" s="11"/>
      <c r="CT25" s="37"/>
      <c r="CU25" s="12"/>
      <c r="CV25" s="13"/>
      <c r="CW25" s="14"/>
      <c r="CX25" s="14"/>
      <c r="CY25" s="11"/>
      <c r="CZ25" s="37"/>
      <c r="DA25" s="12"/>
      <c r="DB25" s="13"/>
      <c r="DC25" s="14"/>
      <c r="DD25" s="14"/>
      <c r="DE25" s="11"/>
      <c r="DF25" s="37"/>
      <c r="DG25" s="12"/>
      <c r="DH25" s="13"/>
      <c r="DI25" s="14"/>
      <c r="DJ25" s="14"/>
      <c r="DK25" s="11"/>
      <c r="DL25" s="37"/>
      <c r="DM25" s="12"/>
      <c r="DN25" s="13"/>
      <c r="DO25" s="14"/>
      <c r="DP25" s="14"/>
      <c r="DQ25" s="11"/>
      <c r="DR25" s="37"/>
      <c r="DS25" s="12"/>
      <c r="DT25" s="13"/>
      <c r="DU25" s="14"/>
      <c r="DV25" s="14"/>
      <c r="DW25" s="11"/>
      <c r="DX25" s="37"/>
      <c r="DY25" s="12"/>
      <c r="DZ25" s="13"/>
      <c r="EA25" s="14"/>
      <c r="EB25" s="14"/>
      <c r="EC25" s="11"/>
      <c r="ED25" s="37"/>
      <c r="EE25" s="12"/>
      <c r="EF25" s="13"/>
      <c r="EG25" s="14"/>
      <c r="EH25" s="14"/>
      <c r="EI25" s="11"/>
      <c r="EJ25" s="37"/>
      <c r="EK25" s="12"/>
      <c r="EL25" s="13"/>
      <c r="EM25" s="14"/>
      <c r="EN25" s="14"/>
      <c r="EO25" s="11"/>
      <c r="EP25" s="37"/>
      <c r="EQ25" s="12"/>
      <c r="ER25" s="13"/>
      <c r="ES25" s="14"/>
      <c r="ET25" s="14"/>
      <c r="EU25" s="11"/>
      <c r="EV25" s="37"/>
      <c r="EW25" s="12"/>
      <c r="EX25" s="13"/>
      <c r="EY25" s="14"/>
      <c r="EZ25" s="14"/>
      <c r="FA25" s="11"/>
      <c r="FB25" s="37"/>
      <c r="FC25" s="12"/>
      <c r="FD25" s="13"/>
      <c r="FE25" s="14"/>
      <c r="FF25" s="14"/>
      <c r="FG25" s="11"/>
      <c r="FH25" s="37"/>
      <c r="FI25" s="12"/>
      <c r="FJ25" s="13"/>
      <c r="FK25" s="14"/>
      <c r="FL25" s="14"/>
      <c r="FM25" s="11"/>
      <c r="FN25" s="37"/>
      <c r="FO25" s="12"/>
      <c r="FP25" s="13"/>
      <c r="FQ25" s="14"/>
      <c r="FR25" s="14"/>
      <c r="FS25" s="11"/>
      <c r="FT25" s="37"/>
      <c r="FU25" s="12"/>
      <c r="FV25" s="13"/>
      <c r="FW25" s="14"/>
      <c r="FX25" s="14"/>
      <c r="FY25" s="11"/>
      <c r="FZ25" s="37"/>
      <c r="GA25" s="12"/>
      <c r="GB25" s="13"/>
      <c r="GC25" s="14"/>
      <c r="GD25" s="14"/>
      <c r="GE25" s="11"/>
      <c r="GF25" s="37"/>
      <c r="GG25" s="12"/>
      <c r="GH25" s="13"/>
      <c r="GI25" s="14"/>
      <c r="GJ25" s="14"/>
      <c r="GK25" s="11"/>
      <c r="GL25" s="37"/>
      <c r="GM25" s="12"/>
      <c r="GN25" s="13"/>
      <c r="GO25" s="14"/>
      <c r="GP25" s="14"/>
      <c r="GQ25" s="11"/>
      <c r="GR25" s="37"/>
      <c r="GS25" s="12"/>
      <c r="GT25" s="13"/>
      <c r="GU25" s="14"/>
      <c r="GV25" s="14"/>
      <c r="GW25" s="11"/>
      <c r="GX25" s="37"/>
      <c r="GY25" s="12"/>
      <c r="GZ25" s="13"/>
      <c r="HA25" s="14"/>
      <c r="HB25" s="14"/>
      <c r="HC25" s="11"/>
      <c r="HD25" s="37"/>
      <c r="HE25" s="12"/>
      <c r="HF25" s="13"/>
      <c r="HG25" s="14"/>
      <c r="HH25" s="14"/>
      <c r="HI25" s="11"/>
      <c r="HJ25" s="37"/>
      <c r="HK25" s="12"/>
      <c r="HL25" s="13"/>
      <c r="HM25" s="14"/>
      <c r="HN25" s="14"/>
      <c r="HO25" s="11"/>
      <c r="HP25" s="37"/>
      <c r="HQ25" s="12"/>
      <c r="HR25" s="13"/>
      <c r="HS25" s="14"/>
      <c r="HT25" s="14"/>
      <c r="HU25" s="11"/>
      <c r="HV25" s="37"/>
      <c r="HW25" s="12"/>
      <c r="HX25" s="13"/>
      <c r="HY25" s="14"/>
      <c r="HZ25" s="14"/>
      <c r="IA25" s="11"/>
      <c r="IB25" s="37"/>
      <c r="IC25" s="12"/>
      <c r="ID25" s="13"/>
      <c r="IE25" s="14"/>
      <c r="IF25" s="14"/>
      <c r="IG25" s="11"/>
      <c r="IH25" s="37"/>
      <c r="II25" s="12"/>
      <c r="IJ25" s="13"/>
      <c r="IK25" s="14"/>
      <c r="IL25" s="14"/>
      <c r="IM25" s="11"/>
      <c r="IN25" s="37"/>
      <c r="IO25" s="12"/>
      <c r="IP25" s="13"/>
      <c r="IQ25" s="14"/>
      <c r="IR25" s="14"/>
      <c r="IS25" s="11"/>
      <c r="IT25" s="37"/>
      <c r="IU25" s="12"/>
      <c r="IV25" s="13"/>
    </row>
    <row r="26" spans="1:256" ht="4.5" customHeight="1">
      <c r="A26" s="15"/>
      <c r="B26" s="101"/>
      <c r="C26" s="16"/>
      <c r="D26" s="17"/>
      <c r="E26" s="18"/>
      <c r="F26" s="102"/>
      <c r="G26" s="11"/>
      <c r="H26" s="37"/>
      <c r="I26" s="12"/>
      <c r="J26" s="13"/>
      <c r="K26" s="14"/>
      <c r="L26" s="14"/>
      <c r="M26" s="11"/>
      <c r="N26" s="37"/>
      <c r="O26" s="12"/>
      <c r="P26" s="13"/>
      <c r="Q26" s="14"/>
      <c r="R26" s="14"/>
      <c r="S26" s="11"/>
      <c r="T26" s="37"/>
      <c r="U26" s="12"/>
      <c r="V26" s="13"/>
      <c r="W26" s="14"/>
      <c r="X26" s="14"/>
      <c r="Y26" s="11"/>
      <c r="Z26" s="37"/>
      <c r="AA26" s="12"/>
      <c r="AB26" s="13"/>
      <c r="AC26" s="14"/>
      <c r="AD26" s="14"/>
      <c r="AE26" s="11"/>
      <c r="AF26" s="37"/>
      <c r="AG26" s="12"/>
      <c r="AH26" s="13"/>
      <c r="AI26" s="14"/>
      <c r="AJ26" s="14"/>
      <c r="AK26" s="11"/>
      <c r="AL26" s="37"/>
      <c r="AM26" s="12"/>
      <c r="AN26" s="13"/>
      <c r="AO26" s="14"/>
      <c r="AP26" s="14"/>
      <c r="AQ26" s="11"/>
      <c r="AR26" s="37"/>
      <c r="AS26" s="12"/>
      <c r="AT26" s="13"/>
      <c r="AU26" s="14"/>
      <c r="AV26" s="14"/>
      <c r="AW26" s="11"/>
      <c r="AX26" s="37"/>
      <c r="AY26" s="12"/>
      <c r="AZ26" s="13"/>
      <c r="BA26" s="14"/>
      <c r="BB26" s="14"/>
      <c r="BC26" s="11"/>
      <c r="BD26" s="37"/>
      <c r="BE26" s="12"/>
      <c r="BF26" s="13"/>
      <c r="BG26" s="14"/>
      <c r="BH26" s="14"/>
      <c r="BI26" s="11"/>
      <c r="BJ26" s="37"/>
      <c r="BK26" s="12"/>
      <c r="BL26" s="13"/>
      <c r="BM26" s="14"/>
      <c r="BN26" s="14"/>
      <c r="BO26" s="11"/>
      <c r="BP26" s="37"/>
      <c r="BQ26" s="12"/>
      <c r="BR26" s="13"/>
      <c r="BS26" s="14"/>
      <c r="BT26" s="14"/>
      <c r="BU26" s="11"/>
      <c r="BV26" s="37"/>
      <c r="BW26" s="12"/>
      <c r="BX26" s="13"/>
      <c r="BY26" s="14"/>
      <c r="BZ26" s="14"/>
      <c r="CA26" s="11"/>
      <c r="CB26" s="37"/>
      <c r="CC26" s="12"/>
      <c r="CD26" s="13"/>
      <c r="CE26" s="14"/>
      <c r="CF26" s="14"/>
      <c r="CG26" s="11"/>
      <c r="CH26" s="37"/>
      <c r="CI26" s="12"/>
      <c r="CJ26" s="13"/>
      <c r="CK26" s="14"/>
      <c r="CL26" s="14"/>
      <c r="CM26" s="11"/>
      <c r="CN26" s="37"/>
      <c r="CO26" s="12"/>
      <c r="CP26" s="13"/>
      <c r="CQ26" s="14"/>
      <c r="CR26" s="14"/>
      <c r="CS26" s="11"/>
      <c r="CT26" s="37"/>
      <c r="CU26" s="12"/>
      <c r="CV26" s="13"/>
      <c r="CW26" s="14"/>
      <c r="CX26" s="14"/>
      <c r="CY26" s="11"/>
      <c r="CZ26" s="37"/>
      <c r="DA26" s="12"/>
      <c r="DB26" s="13"/>
      <c r="DC26" s="14"/>
      <c r="DD26" s="14"/>
      <c r="DE26" s="11"/>
      <c r="DF26" s="37"/>
      <c r="DG26" s="12"/>
      <c r="DH26" s="13"/>
      <c r="DI26" s="14"/>
      <c r="DJ26" s="14"/>
      <c r="DK26" s="11"/>
      <c r="DL26" s="37"/>
      <c r="DM26" s="12"/>
      <c r="DN26" s="13"/>
      <c r="DO26" s="14"/>
      <c r="DP26" s="14"/>
      <c r="DQ26" s="11"/>
      <c r="DR26" s="37"/>
      <c r="DS26" s="12"/>
      <c r="DT26" s="13"/>
      <c r="DU26" s="14"/>
      <c r="DV26" s="14"/>
      <c r="DW26" s="11"/>
      <c r="DX26" s="37"/>
      <c r="DY26" s="12"/>
      <c r="DZ26" s="13"/>
      <c r="EA26" s="14"/>
      <c r="EB26" s="14"/>
      <c r="EC26" s="11"/>
      <c r="ED26" s="37"/>
      <c r="EE26" s="12"/>
      <c r="EF26" s="13"/>
      <c r="EG26" s="14"/>
      <c r="EH26" s="14"/>
      <c r="EI26" s="11"/>
      <c r="EJ26" s="37"/>
      <c r="EK26" s="12"/>
      <c r="EL26" s="13"/>
      <c r="EM26" s="14"/>
      <c r="EN26" s="14"/>
      <c r="EO26" s="11"/>
      <c r="EP26" s="37"/>
      <c r="EQ26" s="12"/>
      <c r="ER26" s="13"/>
      <c r="ES26" s="14"/>
      <c r="ET26" s="14"/>
      <c r="EU26" s="11"/>
      <c r="EV26" s="37"/>
      <c r="EW26" s="12"/>
      <c r="EX26" s="13"/>
      <c r="EY26" s="14"/>
      <c r="EZ26" s="14"/>
      <c r="FA26" s="11"/>
      <c r="FB26" s="37"/>
      <c r="FC26" s="12"/>
      <c r="FD26" s="13"/>
      <c r="FE26" s="14"/>
      <c r="FF26" s="14"/>
      <c r="FG26" s="11"/>
      <c r="FH26" s="37"/>
      <c r="FI26" s="12"/>
      <c r="FJ26" s="13"/>
      <c r="FK26" s="14"/>
      <c r="FL26" s="14"/>
      <c r="FM26" s="11"/>
      <c r="FN26" s="37"/>
      <c r="FO26" s="12"/>
      <c r="FP26" s="13"/>
      <c r="FQ26" s="14"/>
      <c r="FR26" s="14"/>
      <c r="FS26" s="11"/>
      <c r="FT26" s="37"/>
      <c r="FU26" s="12"/>
      <c r="FV26" s="13"/>
      <c r="FW26" s="14"/>
      <c r="FX26" s="14"/>
      <c r="FY26" s="11"/>
      <c r="FZ26" s="37"/>
      <c r="GA26" s="12"/>
      <c r="GB26" s="13"/>
      <c r="GC26" s="14"/>
      <c r="GD26" s="14"/>
      <c r="GE26" s="11"/>
      <c r="GF26" s="37"/>
      <c r="GG26" s="12"/>
      <c r="GH26" s="13"/>
      <c r="GI26" s="14"/>
      <c r="GJ26" s="14"/>
      <c r="GK26" s="11"/>
      <c r="GL26" s="37"/>
      <c r="GM26" s="12"/>
      <c r="GN26" s="13"/>
      <c r="GO26" s="14"/>
      <c r="GP26" s="14"/>
      <c r="GQ26" s="11"/>
      <c r="GR26" s="37"/>
      <c r="GS26" s="12"/>
      <c r="GT26" s="13"/>
      <c r="GU26" s="14"/>
      <c r="GV26" s="14"/>
      <c r="GW26" s="11"/>
      <c r="GX26" s="37"/>
      <c r="GY26" s="12"/>
      <c r="GZ26" s="13"/>
      <c r="HA26" s="14"/>
      <c r="HB26" s="14"/>
      <c r="HC26" s="11"/>
      <c r="HD26" s="37"/>
      <c r="HE26" s="12"/>
      <c r="HF26" s="13"/>
      <c r="HG26" s="14"/>
      <c r="HH26" s="14"/>
      <c r="HI26" s="11"/>
      <c r="HJ26" s="37"/>
      <c r="HK26" s="12"/>
      <c r="HL26" s="13"/>
      <c r="HM26" s="14"/>
      <c r="HN26" s="14"/>
      <c r="HO26" s="11"/>
      <c r="HP26" s="37"/>
      <c r="HQ26" s="12"/>
      <c r="HR26" s="13"/>
      <c r="HS26" s="14"/>
      <c r="HT26" s="14"/>
      <c r="HU26" s="11"/>
      <c r="HV26" s="37"/>
      <c r="HW26" s="12"/>
      <c r="HX26" s="13"/>
      <c r="HY26" s="14"/>
      <c r="HZ26" s="14"/>
      <c r="IA26" s="11"/>
      <c r="IB26" s="37"/>
      <c r="IC26" s="12"/>
      <c r="ID26" s="13"/>
      <c r="IE26" s="14"/>
      <c r="IF26" s="14"/>
      <c r="IG26" s="11"/>
      <c r="IH26" s="37"/>
      <c r="II26" s="12"/>
      <c r="IJ26" s="13"/>
      <c r="IK26" s="14"/>
      <c r="IL26" s="14"/>
      <c r="IM26" s="11"/>
      <c r="IN26" s="37"/>
      <c r="IO26" s="12"/>
      <c r="IP26" s="13"/>
      <c r="IQ26" s="14"/>
      <c r="IR26" s="14"/>
      <c r="IS26" s="11"/>
      <c r="IT26" s="37"/>
      <c r="IU26" s="12"/>
      <c r="IV26" s="13"/>
    </row>
    <row r="27" spans="1:6" ht="14.25">
      <c r="A27" s="103" t="s">
        <v>72</v>
      </c>
      <c r="B27" s="104" t="s">
        <v>73</v>
      </c>
      <c r="C27" s="105"/>
      <c r="D27" s="106"/>
      <c r="E27" s="106"/>
      <c r="F27" s="107"/>
    </row>
    <row r="28" spans="1:256" ht="16.5" customHeight="1">
      <c r="A28" s="93">
        <v>1</v>
      </c>
      <c r="B28" s="94" t="s">
        <v>74</v>
      </c>
      <c r="C28" s="19" t="s">
        <v>7</v>
      </c>
      <c r="D28" s="20">
        <v>21.7</v>
      </c>
      <c r="E28" s="21"/>
      <c r="F28" s="33">
        <f aca="true" t="shared" si="1" ref="F28:F34">D28*E28</f>
        <v>0</v>
      </c>
      <c r="G28" s="11"/>
      <c r="H28" s="37"/>
      <c r="I28" s="12"/>
      <c r="J28" s="13"/>
      <c r="K28" s="14"/>
      <c r="L28" s="14"/>
      <c r="M28" s="11"/>
      <c r="N28" s="37"/>
      <c r="O28" s="12"/>
      <c r="P28" s="13"/>
      <c r="Q28" s="14"/>
      <c r="R28" s="14"/>
      <c r="S28" s="11"/>
      <c r="T28" s="37"/>
      <c r="U28" s="12"/>
      <c r="V28" s="13"/>
      <c r="W28" s="14"/>
      <c r="X28" s="14"/>
      <c r="Y28" s="11"/>
      <c r="Z28" s="37"/>
      <c r="AA28" s="12"/>
      <c r="AB28" s="13"/>
      <c r="AC28" s="14"/>
      <c r="AD28" s="14"/>
      <c r="AE28" s="11"/>
      <c r="AF28" s="37"/>
      <c r="AG28" s="12"/>
      <c r="AH28" s="13"/>
      <c r="AI28" s="14"/>
      <c r="AJ28" s="14"/>
      <c r="AK28" s="11"/>
      <c r="AL28" s="37"/>
      <c r="AM28" s="12"/>
      <c r="AN28" s="13"/>
      <c r="AO28" s="14"/>
      <c r="AP28" s="14"/>
      <c r="AQ28" s="11"/>
      <c r="AR28" s="37"/>
      <c r="AS28" s="12"/>
      <c r="AT28" s="13"/>
      <c r="AU28" s="14"/>
      <c r="AV28" s="14"/>
      <c r="AW28" s="11"/>
      <c r="AX28" s="37"/>
      <c r="AY28" s="12"/>
      <c r="AZ28" s="13"/>
      <c r="BA28" s="14"/>
      <c r="BB28" s="14"/>
      <c r="BC28" s="11"/>
      <c r="BD28" s="37"/>
      <c r="BE28" s="12"/>
      <c r="BF28" s="13"/>
      <c r="BG28" s="14"/>
      <c r="BH28" s="14"/>
      <c r="BI28" s="11"/>
      <c r="BJ28" s="37"/>
      <c r="BK28" s="12"/>
      <c r="BL28" s="13"/>
      <c r="BM28" s="14"/>
      <c r="BN28" s="14"/>
      <c r="BO28" s="11"/>
      <c r="BP28" s="37"/>
      <c r="BQ28" s="12"/>
      <c r="BR28" s="13"/>
      <c r="BS28" s="14"/>
      <c r="BT28" s="14"/>
      <c r="BU28" s="11"/>
      <c r="BV28" s="37"/>
      <c r="BW28" s="12"/>
      <c r="BX28" s="13"/>
      <c r="BY28" s="14"/>
      <c r="BZ28" s="14"/>
      <c r="CA28" s="11"/>
      <c r="CB28" s="37"/>
      <c r="CC28" s="12"/>
      <c r="CD28" s="13"/>
      <c r="CE28" s="14"/>
      <c r="CF28" s="14"/>
      <c r="CG28" s="11"/>
      <c r="CH28" s="37"/>
      <c r="CI28" s="12"/>
      <c r="CJ28" s="13"/>
      <c r="CK28" s="14"/>
      <c r="CL28" s="14"/>
      <c r="CM28" s="11"/>
      <c r="CN28" s="37"/>
      <c r="CO28" s="12"/>
      <c r="CP28" s="13"/>
      <c r="CQ28" s="14"/>
      <c r="CR28" s="14"/>
      <c r="CS28" s="11"/>
      <c r="CT28" s="37"/>
      <c r="CU28" s="12"/>
      <c r="CV28" s="13"/>
      <c r="CW28" s="14"/>
      <c r="CX28" s="14"/>
      <c r="CY28" s="11"/>
      <c r="CZ28" s="37"/>
      <c r="DA28" s="12"/>
      <c r="DB28" s="13"/>
      <c r="DC28" s="14"/>
      <c r="DD28" s="14"/>
      <c r="DE28" s="11"/>
      <c r="DF28" s="37"/>
      <c r="DG28" s="12"/>
      <c r="DH28" s="13"/>
      <c r="DI28" s="14"/>
      <c r="DJ28" s="14"/>
      <c r="DK28" s="11"/>
      <c r="DL28" s="37"/>
      <c r="DM28" s="12"/>
      <c r="DN28" s="13"/>
      <c r="DO28" s="14"/>
      <c r="DP28" s="14"/>
      <c r="DQ28" s="11"/>
      <c r="DR28" s="37"/>
      <c r="DS28" s="12"/>
      <c r="DT28" s="13"/>
      <c r="DU28" s="14"/>
      <c r="DV28" s="14"/>
      <c r="DW28" s="11"/>
      <c r="DX28" s="37"/>
      <c r="DY28" s="12"/>
      <c r="DZ28" s="13"/>
      <c r="EA28" s="14"/>
      <c r="EB28" s="14"/>
      <c r="EC28" s="11"/>
      <c r="ED28" s="37"/>
      <c r="EE28" s="12"/>
      <c r="EF28" s="13"/>
      <c r="EG28" s="14"/>
      <c r="EH28" s="14"/>
      <c r="EI28" s="11"/>
      <c r="EJ28" s="37"/>
      <c r="EK28" s="12"/>
      <c r="EL28" s="13"/>
      <c r="EM28" s="14"/>
      <c r="EN28" s="14"/>
      <c r="EO28" s="11"/>
      <c r="EP28" s="37"/>
      <c r="EQ28" s="12"/>
      <c r="ER28" s="13"/>
      <c r="ES28" s="14"/>
      <c r="ET28" s="14"/>
      <c r="EU28" s="11"/>
      <c r="EV28" s="37"/>
      <c r="EW28" s="12"/>
      <c r="EX28" s="13"/>
      <c r="EY28" s="14"/>
      <c r="EZ28" s="14"/>
      <c r="FA28" s="11"/>
      <c r="FB28" s="37"/>
      <c r="FC28" s="12"/>
      <c r="FD28" s="13"/>
      <c r="FE28" s="14"/>
      <c r="FF28" s="14"/>
      <c r="FG28" s="11"/>
      <c r="FH28" s="37"/>
      <c r="FI28" s="12"/>
      <c r="FJ28" s="13"/>
      <c r="FK28" s="14"/>
      <c r="FL28" s="14"/>
      <c r="FM28" s="11"/>
      <c r="FN28" s="37"/>
      <c r="FO28" s="12"/>
      <c r="FP28" s="13"/>
      <c r="FQ28" s="14"/>
      <c r="FR28" s="14"/>
      <c r="FS28" s="11"/>
      <c r="FT28" s="37"/>
      <c r="FU28" s="12"/>
      <c r="FV28" s="13"/>
      <c r="FW28" s="14"/>
      <c r="FX28" s="14"/>
      <c r="FY28" s="11"/>
      <c r="FZ28" s="37"/>
      <c r="GA28" s="12"/>
      <c r="GB28" s="13"/>
      <c r="GC28" s="14"/>
      <c r="GD28" s="14"/>
      <c r="GE28" s="11"/>
      <c r="GF28" s="37"/>
      <c r="GG28" s="12"/>
      <c r="GH28" s="13"/>
      <c r="GI28" s="14"/>
      <c r="GJ28" s="14"/>
      <c r="GK28" s="11"/>
      <c r="GL28" s="37"/>
      <c r="GM28" s="12"/>
      <c r="GN28" s="13"/>
      <c r="GO28" s="14"/>
      <c r="GP28" s="14"/>
      <c r="GQ28" s="11"/>
      <c r="GR28" s="37"/>
      <c r="GS28" s="12"/>
      <c r="GT28" s="13"/>
      <c r="GU28" s="14"/>
      <c r="GV28" s="14"/>
      <c r="GW28" s="11"/>
      <c r="GX28" s="37"/>
      <c r="GY28" s="12"/>
      <c r="GZ28" s="13"/>
      <c r="HA28" s="14"/>
      <c r="HB28" s="14"/>
      <c r="HC28" s="11"/>
      <c r="HD28" s="37"/>
      <c r="HE28" s="12"/>
      <c r="HF28" s="13"/>
      <c r="HG28" s="14"/>
      <c r="HH28" s="14"/>
      <c r="HI28" s="11"/>
      <c r="HJ28" s="37"/>
      <c r="HK28" s="12"/>
      <c r="HL28" s="13"/>
      <c r="HM28" s="14"/>
      <c r="HN28" s="14"/>
      <c r="HO28" s="11"/>
      <c r="HP28" s="37"/>
      <c r="HQ28" s="12"/>
      <c r="HR28" s="13"/>
      <c r="HS28" s="14"/>
      <c r="HT28" s="14"/>
      <c r="HU28" s="11"/>
      <c r="HV28" s="37"/>
      <c r="HW28" s="12"/>
      <c r="HX28" s="13"/>
      <c r="HY28" s="14"/>
      <c r="HZ28" s="14"/>
      <c r="IA28" s="11"/>
      <c r="IB28" s="37"/>
      <c r="IC28" s="12"/>
      <c r="ID28" s="13"/>
      <c r="IE28" s="14"/>
      <c r="IF28" s="14"/>
      <c r="IG28" s="11"/>
      <c r="IH28" s="37"/>
      <c r="II28" s="12"/>
      <c r="IJ28" s="13"/>
      <c r="IK28" s="14"/>
      <c r="IL28" s="14"/>
      <c r="IM28" s="11"/>
      <c r="IN28" s="37"/>
      <c r="IO28" s="12"/>
      <c r="IP28" s="13"/>
      <c r="IQ28" s="14"/>
      <c r="IR28" s="14"/>
      <c r="IS28" s="11"/>
      <c r="IT28" s="37"/>
      <c r="IU28" s="12"/>
      <c r="IV28" s="13"/>
    </row>
    <row r="29" spans="1:256" ht="17.25" customHeight="1">
      <c r="A29" s="93">
        <v>2</v>
      </c>
      <c r="B29" s="94" t="s">
        <v>75</v>
      </c>
      <c r="C29" s="19" t="s">
        <v>7</v>
      </c>
      <c r="D29" s="20">
        <v>8</v>
      </c>
      <c r="E29" s="21"/>
      <c r="F29" s="33">
        <f t="shared" si="1"/>
        <v>0</v>
      </c>
      <c r="G29" s="11"/>
      <c r="H29" s="37"/>
      <c r="I29" s="12"/>
      <c r="J29" s="13"/>
      <c r="K29" s="14"/>
      <c r="L29" s="14"/>
      <c r="M29" s="11"/>
      <c r="N29" s="37"/>
      <c r="O29" s="12"/>
      <c r="P29" s="13"/>
      <c r="Q29" s="14"/>
      <c r="R29" s="14"/>
      <c r="S29" s="11"/>
      <c r="T29" s="37"/>
      <c r="U29" s="12"/>
      <c r="V29" s="13"/>
      <c r="W29" s="14"/>
      <c r="X29" s="14"/>
      <c r="Y29" s="11"/>
      <c r="Z29" s="37"/>
      <c r="AA29" s="12"/>
      <c r="AB29" s="13"/>
      <c r="AC29" s="14"/>
      <c r="AD29" s="14"/>
      <c r="AE29" s="11"/>
      <c r="AF29" s="37"/>
      <c r="AG29" s="12"/>
      <c r="AH29" s="13"/>
      <c r="AI29" s="14"/>
      <c r="AJ29" s="14"/>
      <c r="AK29" s="11"/>
      <c r="AL29" s="37"/>
      <c r="AM29" s="12"/>
      <c r="AN29" s="13"/>
      <c r="AO29" s="14"/>
      <c r="AP29" s="14"/>
      <c r="AQ29" s="11"/>
      <c r="AR29" s="37"/>
      <c r="AS29" s="12"/>
      <c r="AT29" s="13"/>
      <c r="AU29" s="14"/>
      <c r="AV29" s="14"/>
      <c r="AW29" s="11"/>
      <c r="AX29" s="37"/>
      <c r="AY29" s="12"/>
      <c r="AZ29" s="13"/>
      <c r="BA29" s="14"/>
      <c r="BB29" s="14"/>
      <c r="BC29" s="11"/>
      <c r="BD29" s="37"/>
      <c r="BE29" s="12"/>
      <c r="BF29" s="13"/>
      <c r="BG29" s="14"/>
      <c r="BH29" s="14"/>
      <c r="BI29" s="11"/>
      <c r="BJ29" s="37"/>
      <c r="BK29" s="12"/>
      <c r="BL29" s="13"/>
      <c r="BM29" s="14"/>
      <c r="BN29" s="14"/>
      <c r="BO29" s="11"/>
      <c r="BP29" s="37"/>
      <c r="BQ29" s="12"/>
      <c r="BR29" s="13"/>
      <c r="BS29" s="14"/>
      <c r="BT29" s="14"/>
      <c r="BU29" s="11"/>
      <c r="BV29" s="37"/>
      <c r="BW29" s="12"/>
      <c r="BX29" s="13"/>
      <c r="BY29" s="14"/>
      <c r="BZ29" s="14"/>
      <c r="CA29" s="11"/>
      <c r="CB29" s="37"/>
      <c r="CC29" s="12"/>
      <c r="CD29" s="13"/>
      <c r="CE29" s="14"/>
      <c r="CF29" s="14"/>
      <c r="CG29" s="11"/>
      <c r="CH29" s="37"/>
      <c r="CI29" s="12"/>
      <c r="CJ29" s="13"/>
      <c r="CK29" s="14"/>
      <c r="CL29" s="14"/>
      <c r="CM29" s="11"/>
      <c r="CN29" s="37"/>
      <c r="CO29" s="12"/>
      <c r="CP29" s="13"/>
      <c r="CQ29" s="14"/>
      <c r="CR29" s="14"/>
      <c r="CS29" s="11"/>
      <c r="CT29" s="37"/>
      <c r="CU29" s="12"/>
      <c r="CV29" s="13"/>
      <c r="CW29" s="14"/>
      <c r="CX29" s="14"/>
      <c r="CY29" s="11"/>
      <c r="CZ29" s="37"/>
      <c r="DA29" s="12"/>
      <c r="DB29" s="13"/>
      <c r="DC29" s="14"/>
      <c r="DD29" s="14"/>
      <c r="DE29" s="11"/>
      <c r="DF29" s="37"/>
      <c r="DG29" s="12"/>
      <c r="DH29" s="13"/>
      <c r="DI29" s="14"/>
      <c r="DJ29" s="14"/>
      <c r="DK29" s="11"/>
      <c r="DL29" s="37"/>
      <c r="DM29" s="12"/>
      <c r="DN29" s="13"/>
      <c r="DO29" s="14"/>
      <c r="DP29" s="14"/>
      <c r="DQ29" s="11"/>
      <c r="DR29" s="37"/>
      <c r="DS29" s="12"/>
      <c r="DT29" s="13"/>
      <c r="DU29" s="14"/>
      <c r="DV29" s="14"/>
      <c r="DW29" s="11"/>
      <c r="DX29" s="37"/>
      <c r="DY29" s="12"/>
      <c r="DZ29" s="13"/>
      <c r="EA29" s="14"/>
      <c r="EB29" s="14"/>
      <c r="EC29" s="11"/>
      <c r="ED29" s="37"/>
      <c r="EE29" s="12"/>
      <c r="EF29" s="13"/>
      <c r="EG29" s="14"/>
      <c r="EH29" s="14"/>
      <c r="EI29" s="11"/>
      <c r="EJ29" s="37"/>
      <c r="EK29" s="12"/>
      <c r="EL29" s="13"/>
      <c r="EM29" s="14"/>
      <c r="EN29" s="14"/>
      <c r="EO29" s="11"/>
      <c r="EP29" s="37"/>
      <c r="EQ29" s="12"/>
      <c r="ER29" s="13"/>
      <c r="ES29" s="14"/>
      <c r="ET29" s="14"/>
      <c r="EU29" s="11"/>
      <c r="EV29" s="37"/>
      <c r="EW29" s="12"/>
      <c r="EX29" s="13"/>
      <c r="EY29" s="14"/>
      <c r="EZ29" s="14"/>
      <c r="FA29" s="11"/>
      <c r="FB29" s="37"/>
      <c r="FC29" s="12"/>
      <c r="FD29" s="13"/>
      <c r="FE29" s="14"/>
      <c r="FF29" s="14"/>
      <c r="FG29" s="11"/>
      <c r="FH29" s="37"/>
      <c r="FI29" s="12"/>
      <c r="FJ29" s="13"/>
      <c r="FK29" s="14"/>
      <c r="FL29" s="14"/>
      <c r="FM29" s="11"/>
      <c r="FN29" s="37"/>
      <c r="FO29" s="12"/>
      <c r="FP29" s="13"/>
      <c r="FQ29" s="14"/>
      <c r="FR29" s="14"/>
      <c r="FS29" s="11"/>
      <c r="FT29" s="37"/>
      <c r="FU29" s="12"/>
      <c r="FV29" s="13"/>
      <c r="FW29" s="14"/>
      <c r="FX29" s="14"/>
      <c r="FY29" s="11"/>
      <c r="FZ29" s="37"/>
      <c r="GA29" s="12"/>
      <c r="GB29" s="13"/>
      <c r="GC29" s="14"/>
      <c r="GD29" s="14"/>
      <c r="GE29" s="11"/>
      <c r="GF29" s="37"/>
      <c r="GG29" s="12"/>
      <c r="GH29" s="13"/>
      <c r="GI29" s="14"/>
      <c r="GJ29" s="14"/>
      <c r="GK29" s="11"/>
      <c r="GL29" s="37"/>
      <c r="GM29" s="12"/>
      <c r="GN29" s="13"/>
      <c r="GO29" s="14"/>
      <c r="GP29" s="14"/>
      <c r="GQ29" s="11"/>
      <c r="GR29" s="37"/>
      <c r="GS29" s="12"/>
      <c r="GT29" s="13"/>
      <c r="GU29" s="14"/>
      <c r="GV29" s="14"/>
      <c r="GW29" s="11"/>
      <c r="GX29" s="37"/>
      <c r="GY29" s="12"/>
      <c r="GZ29" s="13"/>
      <c r="HA29" s="14"/>
      <c r="HB29" s="14"/>
      <c r="HC29" s="11"/>
      <c r="HD29" s="37"/>
      <c r="HE29" s="12"/>
      <c r="HF29" s="13"/>
      <c r="HG29" s="14"/>
      <c r="HH29" s="14"/>
      <c r="HI29" s="11"/>
      <c r="HJ29" s="37"/>
      <c r="HK29" s="12"/>
      <c r="HL29" s="13"/>
      <c r="HM29" s="14"/>
      <c r="HN29" s="14"/>
      <c r="HO29" s="11"/>
      <c r="HP29" s="37"/>
      <c r="HQ29" s="12"/>
      <c r="HR29" s="13"/>
      <c r="HS29" s="14"/>
      <c r="HT29" s="14"/>
      <c r="HU29" s="11"/>
      <c r="HV29" s="37"/>
      <c r="HW29" s="12"/>
      <c r="HX29" s="13"/>
      <c r="HY29" s="14"/>
      <c r="HZ29" s="14"/>
      <c r="IA29" s="11"/>
      <c r="IB29" s="37"/>
      <c r="IC29" s="12"/>
      <c r="ID29" s="13"/>
      <c r="IE29" s="14"/>
      <c r="IF29" s="14"/>
      <c r="IG29" s="11"/>
      <c r="IH29" s="37"/>
      <c r="II29" s="12"/>
      <c r="IJ29" s="13"/>
      <c r="IK29" s="14"/>
      <c r="IL29" s="14"/>
      <c r="IM29" s="11"/>
      <c r="IN29" s="37"/>
      <c r="IO29" s="12"/>
      <c r="IP29" s="13"/>
      <c r="IQ29" s="14"/>
      <c r="IR29" s="14"/>
      <c r="IS29" s="11"/>
      <c r="IT29" s="37"/>
      <c r="IU29" s="12"/>
      <c r="IV29" s="13"/>
    </row>
    <row r="30" spans="1:256" ht="16.5" customHeight="1">
      <c r="A30" s="93">
        <v>3</v>
      </c>
      <c r="B30" s="94" t="s">
        <v>76</v>
      </c>
      <c r="C30" s="19" t="s">
        <v>8</v>
      </c>
      <c r="D30" s="20">
        <v>7</v>
      </c>
      <c r="E30" s="21"/>
      <c r="F30" s="33">
        <f t="shared" si="1"/>
        <v>0</v>
      </c>
      <c r="G30" s="11"/>
      <c r="H30" s="37"/>
      <c r="I30" s="12"/>
      <c r="J30" s="13"/>
      <c r="K30" s="14"/>
      <c r="L30" s="14"/>
      <c r="M30" s="11"/>
      <c r="N30" s="37"/>
      <c r="O30" s="12"/>
      <c r="P30" s="13"/>
      <c r="Q30" s="14"/>
      <c r="R30" s="14"/>
      <c r="S30" s="11"/>
      <c r="T30" s="37"/>
      <c r="U30" s="12"/>
      <c r="V30" s="13"/>
      <c r="W30" s="14"/>
      <c r="X30" s="14"/>
      <c r="Y30" s="11"/>
      <c r="Z30" s="37"/>
      <c r="AA30" s="12"/>
      <c r="AB30" s="13"/>
      <c r="AC30" s="14"/>
      <c r="AD30" s="14"/>
      <c r="AE30" s="11"/>
      <c r="AF30" s="37"/>
      <c r="AG30" s="12"/>
      <c r="AH30" s="13"/>
      <c r="AI30" s="14"/>
      <c r="AJ30" s="14"/>
      <c r="AK30" s="11"/>
      <c r="AL30" s="37"/>
      <c r="AM30" s="12"/>
      <c r="AN30" s="13"/>
      <c r="AO30" s="14"/>
      <c r="AP30" s="14"/>
      <c r="AQ30" s="11"/>
      <c r="AR30" s="37"/>
      <c r="AS30" s="12"/>
      <c r="AT30" s="13"/>
      <c r="AU30" s="14"/>
      <c r="AV30" s="14"/>
      <c r="AW30" s="11"/>
      <c r="AX30" s="37"/>
      <c r="AY30" s="12"/>
      <c r="AZ30" s="13"/>
      <c r="BA30" s="14"/>
      <c r="BB30" s="14"/>
      <c r="BC30" s="11"/>
      <c r="BD30" s="37"/>
      <c r="BE30" s="12"/>
      <c r="BF30" s="13"/>
      <c r="BG30" s="14"/>
      <c r="BH30" s="14"/>
      <c r="BI30" s="11"/>
      <c r="BJ30" s="37"/>
      <c r="BK30" s="12"/>
      <c r="BL30" s="13"/>
      <c r="BM30" s="14"/>
      <c r="BN30" s="14"/>
      <c r="BO30" s="11"/>
      <c r="BP30" s="37"/>
      <c r="BQ30" s="12"/>
      <c r="BR30" s="13"/>
      <c r="BS30" s="14"/>
      <c r="BT30" s="14"/>
      <c r="BU30" s="11"/>
      <c r="BV30" s="37"/>
      <c r="BW30" s="12"/>
      <c r="BX30" s="13"/>
      <c r="BY30" s="14"/>
      <c r="BZ30" s="14"/>
      <c r="CA30" s="11"/>
      <c r="CB30" s="37"/>
      <c r="CC30" s="12"/>
      <c r="CD30" s="13"/>
      <c r="CE30" s="14"/>
      <c r="CF30" s="14"/>
      <c r="CG30" s="11"/>
      <c r="CH30" s="37"/>
      <c r="CI30" s="12"/>
      <c r="CJ30" s="13"/>
      <c r="CK30" s="14"/>
      <c r="CL30" s="14"/>
      <c r="CM30" s="11"/>
      <c r="CN30" s="37"/>
      <c r="CO30" s="12"/>
      <c r="CP30" s="13"/>
      <c r="CQ30" s="14"/>
      <c r="CR30" s="14"/>
      <c r="CS30" s="11"/>
      <c r="CT30" s="37"/>
      <c r="CU30" s="12"/>
      <c r="CV30" s="13"/>
      <c r="CW30" s="14"/>
      <c r="CX30" s="14"/>
      <c r="CY30" s="11"/>
      <c r="CZ30" s="37"/>
      <c r="DA30" s="12"/>
      <c r="DB30" s="13"/>
      <c r="DC30" s="14"/>
      <c r="DD30" s="14"/>
      <c r="DE30" s="11"/>
      <c r="DF30" s="37"/>
      <c r="DG30" s="12"/>
      <c r="DH30" s="13"/>
      <c r="DI30" s="14"/>
      <c r="DJ30" s="14"/>
      <c r="DK30" s="11"/>
      <c r="DL30" s="37"/>
      <c r="DM30" s="12"/>
      <c r="DN30" s="13"/>
      <c r="DO30" s="14"/>
      <c r="DP30" s="14"/>
      <c r="DQ30" s="11"/>
      <c r="DR30" s="37"/>
      <c r="DS30" s="12"/>
      <c r="DT30" s="13"/>
      <c r="DU30" s="14"/>
      <c r="DV30" s="14"/>
      <c r="DW30" s="11"/>
      <c r="DX30" s="37"/>
      <c r="DY30" s="12"/>
      <c r="DZ30" s="13"/>
      <c r="EA30" s="14"/>
      <c r="EB30" s="14"/>
      <c r="EC30" s="11"/>
      <c r="ED30" s="37"/>
      <c r="EE30" s="12"/>
      <c r="EF30" s="13"/>
      <c r="EG30" s="14"/>
      <c r="EH30" s="14"/>
      <c r="EI30" s="11"/>
      <c r="EJ30" s="37"/>
      <c r="EK30" s="12"/>
      <c r="EL30" s="13"/>
      <c r="EM30" s="14"/>
      <c r="EN30" s="14"/>
      <c r="EO30" s="11"/>
      <c r="EP30" s="37"/>
      <c r="EQ30" s="12"/>
      <c r="ER30" s="13"/>
      <c r="ES30" s="14"/>
      <c r="ET30" s="14"/>
      <c r="EU30" s="11"/>
      <c r="EV30" s="37"/>
      <c r="EW30" s="12"/>
      <c r="EX30" s="13"/>
      <c r="EY30" s="14"/>
      <c r="EZ30" s="14"/>
      <c r="FA30" s="11"/>
      <c r="FB30" s="37"/>
      <c r="FC30" s="12"/>
      <c r="FD30" s="13"/>
      <c r="FE30" s="14"/>
      <c r="FF30" s="14"/>
      <c r="FG30" s="11"/>
      <c r="FH30" s="37"/>
      <c r="FI30" s="12"/>
      <c r="FJ30" s="13"/>
      <c r="FK30" s="14"/>
      <c r="FL30" s="14"/>
      <c r="FM30" s="11"/>
      <c r="FN30" s="37"/>
      <c r="FO30" s="12"/>
      <c r="FP30" s="13"/>
      <c r="FQ30" s="14"/>
      <c r="FR30" s="14"/>
      <c r="FS30" s="11"/>
      <c r="FT30" s="37"/>
      <c r="FU30" s="12"/>
      <c r="FV30" s="13"/>
      <c r="FW30" s="14"/>
      <c r="FX30" s="14"/>
      <c r="FY30" s="11"/>
      <c r="FZ30" s="37"/>
      <c r="GA30" s="12"/>
      <c r="GB30" s="13"/>
      <c r="GC30" s="14"/>
      <c r="GD30" s="14"/>
      <c r="GE30" s="11"/>
      <c r="GF30" s="37"/>
      <c r="GG30" s="12"/>
      <c r="GH30" s="13"/>
      <c r="GI30" s="14"/>
      <c r="GJ30" s="14"/>
      <c r="GK30" s="11"/>
      <c r="GL30" s="37"/>
      <c r="GM30" s="12"/>
      <c r="GN30" s="13"/>
      <c r="GO30" s="14"/>
      <c r="GP30" s="14"/>
      <c r="GQ30" s="11"/>
      <c r="GR30" s="37"/>
      <c r="GS30" s="12"/>
      <c r="GT30" s="13"/>
      <c r="GU30" s="14"/>
      <c r="GV30" s="14"/>
      <c r="GW30" s="11"/>
      <c r="GX30" s="37"/>
      <c r="GY30" s="12"/>
      <c r="GZ30" s="13"/>
      <c r="HA30" s="14"/>
      <c r="HB30" s="14"/>
      <c r="HC30" s="11"/>
      <c r="HD30" s="37"/>
      <c r="HE30" s="12"/>
      <c r="HF30" s="13"/>
      <c r="HG30" s="14"/>
      <c r="HH30" s="14"/>
      <c r="HI30" s="11"/>
      <c r="HJ30" s="37"/>
      <c r="HK30" s="12"/>
      <c r="HL30" s="13"/>
      <c r="HM30" s="14"/>
      <c r="HN30" s="14"/>
      <c r="HO30" s="11"/>
      <c r="HP30" s="37"/>
      <c r="HQ30" s="12"/>
      <c r="HR30" s="13"/>
      <c r="HS30" s="14"/>
      <c r="HT30" s="14"/>
      <c r="HU30" s="11"/>
      <c r="HV30" s="37"/>
      <c r="HW30" s="12"/>
      <c r="HX30" s="13"/>
      <c r="HY30" s="14"/>
      <c r="HZ30" s="14"/>
      <c r="IA30" s="11"/>
      <c r="IB30" s="37"/>
      <c r="IC30" s="12"/>
      <c r="ID30" s="13"/>
      <c r="IE30" s="14"/>
      <c r="IF30" s="14"/>
      <c r="IG30" s="11"/>
      <c r="IH30" s="37"/>
      <c r="II30" s="12"/>
      <c r="IJ30" s="13"/>
      <c r="IK30" s="14"/>
      <c r="IL30" s="14"/>
      <c r="IM30" s="11"/>
      <c r="IN30" s="37"/>
      <c r="IO30" s="12"/>
      <c r="IP30" s="13"/>
      <c r="IQ30" s="14"/>
      <c r="IR30" s="14"/>
      <c r="IS30" s="11"/>
      <c r="IT30" s="37"/>
      <c r="IU30" s="12"/>
      <c r="IV30" s="13"/>
    </row>
    <row r="31" spans="1:256" ht="16.5" customHeight="1">
      <c r="A31" s="9">
        <v>4</v>
      </c>
      <c r="B31" s="10" t="s">
        <v>77</v>
      </c>
      <c r="C31" s="19" t="s">
        <v>8</v>
      </c>
      <c r="D31" s="20">
        <v>2</v>
      </c>
      <c r="E31" s="21"/>
      <c r="F31" s="33">
        <f t="shared" si="1"/>
        <v>0</v>
      </c>
      <c r="G31" s="11"/>
      <c r="H31" s="37"/>
      <c r="I31" s="12"/>
      <c r="J31" s="13"/>
      <c r="K31" s="14"/>
      <c r="L31" s="14"/>
      <c r="M31" s="11"/>
      <c r="N31" s="37"/>
      <c r="O31" s="12"/>
      <c r="P31" s="13"/>
      <c r="Q31" s="14"/>
      <c r="R31" s="14"/>
      <c r="S31" s="11"/>
      <c r="T31" s="37"/>
      <c r="U31" s="12"/>
      <c r="V31" s="13"/>
      <c r="W31" s="14"/>
      <c r="X31" s="14"/>
      <c r="Y31" s="11"/>
      <c r="Z31" s="37"/>
      <c r="AA31" s="12"/>
      <c r="AB31" s="13"/>
      <c r="AC31" s="14"/>
      <c r="AD31" s="14"/>
      <c r="AE31" s="11"/>
      <c r="AF31" s="37"/>
      <c r="AG31" s="12"/>
      <c r="AH31" s="13"/>
      <c r="AI31" s="14"/>
      <c r="AJ31" s="14"/>
      <c r="AK31" s="11"/>
      <c r="AL31" s="37"/>
      <c r="AM31" s="12"/>
      <c r="AN31" s="13"/>
      <c r="AO31" s="14"/>
      <c r="AP31" s="14"/>
      <c r="AQ31" s="11"/>
      <c r="AR31" s="37"/>
      <c r="AS31" s="12"/>
      <c r="AT31" s="13"/>
      <c r="AU31" s="14"/>
      <c r="AV31" s="14"/>
      <c r="AW31" s="11"/>
      <c r="AX31" s="37"/>
      <c r="AY31" s="12"/>
      <c r="AZ31" s="13"/>
      <c r="BA31" s="14"/>
      <c r="BB31" s="14"/>
      <c r="BC31" s="11"/>
      <c r="BD31" s="37"/>
      <c r="BE31" s="12"/>
      <c r="BF31" s="13"/>
      <c r="BG31" s="14"/>
      <c r="BH31" s="14"/>
      <c r="BI31" s="11"/>
      <c r="BJ31" s="37"/>
      <c r="BK31" s="12"/>
      <c r="BL31" s="13"/>
      <c r="BM31" s="14"/>
      <c r="BN31" s="14"/>
      <c r="BO31" s="11"/>
      <c r="BP31" s="37"/>
      <c r="BQ31" s="12"/>
      <c r="BR31" s="13"/>
      <c r="BS31" s="14"/>
      <c r="BT31" s="14"/>
      <c r="BU31" s="11"/>
      <c r="BV31" s="37"/>
      <c r="BW31" s="12"/>
      <c r="BX31" s="13"/>
      <c r="BY31" s="14"/>
      <c r="BZ31" s="14"/>
      <c r="CA31" s="11"/>
      <c r="CB31" s="37"/>
      <c r="CC31" s="12"/>
      <c r="CD31" s="13"/>
      <c r="CE31" s="14"/>
      <c r="CF31" s="14"/>
      <c r="CG31" s="11"/>
      <c r="CH31" s="37"/>
      <c r="CI31" s="12"/>
      <c r="CJ31" s="13"/>
      <c r="CK31" s="14"/>
      <c r="CL31" s="14"/>
      <c r="CM31" s="11"/>
      <c r="CN31" s="37"/>
      <c r="CO31" s="12"/>
      <c r="CP31" s="13"/>
      <c r="CQ31" s="14"/>
      <c r="CR31" s="14"/>
      <c r="CS31" s="11"/>
      <c r="CT31" s="37"/>
      <c r="CU31" s="12"/>
      <c r="CV31" s="13"/>
      <c r="CW31" s="14"/>
      <c r="CX31" s="14"/>
      <c r="CY31" s="11"/>
      <c r="CZ31" s="37"/>
      <c r="DA31" s="12"/>
      <c r="DB31" s="13"/>
      <c r="DC31" s="14"/>
      <c r="DD31" s="14"/>
      <c r="DE31" s="11"/>
      <c r="DF31" s="37"/>
      <c r="DG31" s="12"/>
      <c r="DH31" s="13"/>
      <c r="DI31" s="14"/>
      <c r="DJ31" s="14"/>
      <c r="DK31" s="11"/>
      <c r="DL31" s="37"/>
      <c r="DM31" s="12"/>
      <c r="DN31" s="13"/>
      <c r="DO31" s="14"/>
      <c r="DP31" s="14"/>
      <c r="DQ31" s="11"/>
      <c r="DR31" s="37"/>
      <c r="DS31" s="12"/>
      <c r="DT31" s="13"/>
      <c r="DU31" s="14"/>
      <c r="DV31" s="14"/>
      <c r="DW31" s="11"/>
      <c r="DX31" s="37"/>
      <c r="DY31" s="12"/>
      <c r="DZ31" s="13"/>
      <c r="EA31" s="14"/>
      <c r="EB31" s="14"/>
      <c r="EC31" s="11"/>
      <c r="ED31" s="37"/>
      <c r="EE31" s="12"/>
      <c r="EF31" s="13"/>
      <c r="EG31" s="14"/>
      <c r="EH31" s="14"/>
      <c r="EI31" s="11"/>
      <c r="EJ31" s="37"/>
      <c r="EK31" s="12"/>
      <c r="EL31" s="13"/>
      <c r="EM31" s="14"/>
      <c r="EN31" s="14"/>
      <c r="EO31" s="11"/>
      <c r="EP31" s="37"/>
      <c r="EQ31" s="12"/>
      <c r="ER31" s="13"/>
      <c r="ES31" s="14"/>
      <c r="ET31" s="14"/>
      <c r="EU31" s="11"/>
      <c r="EV31" s="37"/>
      <c r="EW31" s="12"/>
      <c r="EX31" s="13"/>
      <c r="EY31" s="14"/>
      <c r="EZ31" s="14"/>
      <c r="FA31" s="11"/>
      <c r="FB31" s="37"/>
      <c r="FC31" s="12"/>
      <c r="FD31" s="13"/>
      <c r="FE31" s="14"/>
      <c r="FF31" s="14"/>
      <c r="FG31" s="11"/>
      <c r="FH31" s="37"/>
      <c r="FI31" s="12"/>
      <c r="FJ31" s="13"/>
      <c r="FK31" s="14"/>
      <c r="FL31" s="14"/>
      <c r="FM31" s="11"/>
      <c r="FN31" s="37"/>
      <c r="FO31" s="12"/>
      <c r="FP31" s="13"/>
      <c r="FQ31" s="14"/>
      <c r="FR31" s="14"/>
      <c r="FS31" s="11"/>
      <c r="FT31" s="37"/>
      <c r="FU31" s="12"/>
      <c r="FV31" s="13"/>
      <c r="FW31" s="14"/>
      <c r="FX31" s="14"/>
      <c r="FY31" s="11"/>
      <c r="FZ31" s="37"/>
      <c r="GA31" s="12"/>
      <c r="GB31" s="13"/>
      <c r="GC31" s="14"/>
      <c r="GD31" s="14"/>
      <c r="GE31" s="11"/>
      <c r="GF31" s="37"/>
      <c r="GG31" s="12"/>
      <c r="GH31" s="13"/>
      <c r="GI31" s="14"/>
      <c r="GJ31" s="14"/>
      <c r="GK31" s="11"/>
      <c r="GL31" s="37"/>
      <c r="GM31" s="12"/>
      <c r="GN31" s="13"/>
      <c r="GO31" s="14"/>
      <c r="GP31" s="14"/>
      <c r="GQ31" s="11"/>
      <c r="GR31" s="37"/>
      <c r="GS31" s="12"/>
      <c r="GT31" s="13"/>
      <c r="GU31" s="14"/>
      <c r="GV31" s="14"/>
      <c r="GW31" s="11"/>
      <c r="GX31" s="37"/>
      <c r="GY31" s="12"/>
      <c r="GZ31" s="13"/>
      <c r="HA31" s="14"/>
      <c r="HB31" s="14"/>
      <c r="HC31" s="11"/>
      <c r="HD31" s="37"/>
      <c r="HE31" s="12"/>
      <c r="HF31" s="13"/>
      <c r="HG31" s="14"/>
      <c r="HH31" s="14"/>
      <c r="HI31" s="11"/>
      <c r="HJ31" s="37"/>
      <c r="HK31" s="12"/>
      <c r="HL31" s="13"/>
      <c r="HM31" s="14"/>
      <c r="HN31" s="14"/>
      <c r="HO31" s="11"/>
      <c r="HP31" s="37"/>
      <c r="HQ31" s="12"/>
      <c r="HR31" s="13"/>
      <c r="HS31" s="14"/>
      <c r="HT31" s="14"/>
      <c r="HU31" s="11"/>
      <c r="HV31" s="37"/>
      <c r="HW31" s="12"/>
      <c r="HX31" s="13"/>
      <c r="HY31" s="14"/>
      <c r="HZ31" s="14"/>
      <c r="IA31" s="11"/>
      <c r="IB31" s="37"/>
      <c r="IC31" s="12"/>
      <c r="ID31" s="13"/>
      <c r="IE31" s="14"/>
      <c r="IF31" s="14"/>
      <c r="IG31" s="11"/>
      <c r="IH31" s="37"/>
      <c r="II31" s="12"/>
      <c r="IJ31" s="13"/>
      <c r="IK31" s="14"/>
      <c r="IL31" s="14"/>
      <c r="IM31" s="11"/>
      <c r="IN31" s="37"/>
      <c r="IO31" s="12"/>
      <c r="IP31" s="13"/>
      <c r="IQ31" s="14"/>
      <c r="IR31" s="14"/>
      <c r="IS31" s="11"/>
      <c r="IT31" s="37"/>
      <c r="IU31" s="12"/>
      <c r="IV31" s="13"/>
    </row>
    <row r="32" spans="1:256" ht="16.5" customHeight="1">
      <c r="A32" s="9">
        <v>5</v>
      </c>
      <c r="B32" s="10" t="s">
        <v>78</v>
      </c>
      <c r="C32" s="19" t="s">
        <v>7</v>
      </c>
      <c r="D32" s="20">
        <v>26</v>
      </c>
      <c r="E32" s="21"/>
      <c r="F32" s="33">
        <f t="shared" si="1"/>
        <v>0</v>
      </c>
      <c r="G32" s="11"/>
      <c r="H32" s="37"/>
      <c r="I32" s="12"/>
      <c r="J32" s="13"/>
      <c r="K32" s="14"/>
      <c r="L32" s="14"/>
      <c r="M32" s="11"/>
      <c r="N32" s="37"/>
      <c r="O32" s="12"/>
      <c r="P32" s="13"/>
      <c r="Q32" s="14"/>
      <c r="R32" s="14"/>
      <c r="S32" s="11"/>
      <c r="T32" s="37"/>
      <c r="U32" s="12"/>
      <c r="V32" s="13"/>
      <c r="W32" s="14"/>
      <c r="X32" s="14"/>
      <c r="Y32" s="11"/>
      <c r="Z32" s="37"/>
      <c r="AA32" s="12"/>
      <c r="AB32" s="13"/>
      <c r="AC32" s="14"/>
      <c r="AD32" s="14"/>
      <c r="AE32" s="11"/>
      <c r="AF32" s="37"/>
      <c r="AG32" s="12"/>
      <c r="AH32" s="13"/>
      <c r="AI32" s="14"/>
      <c r="AJ32" s="14"/>
      <c r="AK32" s="11"/>
      <c r="AL32" s="37"/>
      <c r="AM32" s="12"/>
      <c r="AN32" s="13"/>
      <c r="AO32" s="14"/>
      <c r="AP32" s="14"/>
      <c r="AQ32" s="11"/>
      <c r="AR32" s="37"/>
      <c r="AS32" s="12"/>
      <c r="AT32" s="13"/>
      <c r="AU32" s="14"/>
      <c r="AV32" s="14"/>
      <c r="AW32" s="11"/>
      <c r="AX32" s="37"/>
      <c r="AY32" s="12"/>
      <c r="AZ32" s="13"/>
      <c r="BA32" s="14"/>
      <c r="BB32" s="14"/>
      <c r="BC32" s="11"/>
      <c r="BD32" s="37"/>
      <c r="BE32" s="12"/>
      <c r="BF32" s="13"/>
      <c r="BG32" s="14"/>
      <c r="BH32" s="14"/>
      <c r="BI32" s="11"/>
      <c r="BJ32" s="37"/>
      <c r="BK32" s="12"/>
      <c r="BL32" s="13"/>
      <c r="BM32" s="14"/>
      <c r="BN32" s="14"/>
      <c r="BO32" s="11"/>
      <c r="BP32" s="37"/>
      <c r="BQ32" s="12"/>
      <c r="BR32" s="13"/>
      <c r="BS32" s="14"/>
      <c r="BT32" s="14"/>
      <c r="BU32" s="11"/>
      <c r="BV32" s="37"/>
      <c r="BW32" s="12"/>
      <c r="BX32" s="13"/>
      <c r="BY32" s="14"/>
      <c r="BZ32" s="14"/>
      <c r="CA32" s="11"/>
      <c r="CB32" s="37"/>
      <c r="CC32" s="12"/>
      <c r="CD32" s="13"/>
      <c r="CE32" s="14"/>
      <c r="CF32" s="14"/>
      <c r="CG32" s="11"/>
      <c r="CH32" s="37"/>
      <c r="CI32" s="12"/>
      <c r="CJ32" s="13"/>
      <c r="CK32" s="14"/>
      <c r="CL32" s="14"/>
      <c r="CM32" s="11"/>
      <c r="CN32" s="37"/>
      <c r="CO32" s="12"/>
      <c r="CP32" s="13"/>
      <c r="CQ32" s="14"/>
      <c r="CR32" s="14"/>
      <c r="CS32" s="11"/>
      <c r="CT32" s="37"/>
      <c r="CU32" s="12"/>
      <c r="CV32" s="13"/>
      <c r="CW32" s="14"/>
      <c r="CX32" s="14"/>
      <c r="CY32" s="11"/>
      <c r="CZ32" s="37"/>
      <c r="DA32" s="12"/>
      <c r="DB32" s="13"/>
      <c r="DC32" s="14"/>
      <c r="DD32" s="14"/>
      <c r="DE32" s="11"/>
      <c r="DF32" s="37"/>
      <c r="DG32" s="12"/>
      <c r="DH32" s="13"/>
      <c r="DI32" s="14"/>
      <c r="DJ32" s="14"/>
      <c r="DK32" s="11"/>
      <c r="DL32" s="37"/>
      <c r="DM32" s="12"/>
      <c r="DN32" s="13"/>
      <c r="DO32" s="14"/>
      <c r="DP32" s="14"/>
      <c r="DQ32" s="11"/>
      <c r="DR32" s="37"/>
      <c r="DS32" s="12"/>
      <c r="DT32" s="13"/>
      <c r="DU32" s="14"/>
      <c r="DV32" s="14"/>
      <c r="DW32" s="11"/>
      <c r="DX32" s="37"/>
      <c r="DY32" s="12"/>
      <c r="DZ32" s="13"/>
      <c r="EA32" s="14"/>
      <c r="EB32" s="14"/>
      <c r="EC32" s="11"/>
      <c r="ED32" s="37"/>
      <c r="EE32" s="12"/>
      <c r="EF32" s="13"/>
      <c r="EG32" s="14"/>
      <c r="EH32" s="14"/>
      <c r="EI32" s="11"/>
      <c r="EJ32" s="37"/>
      <c r="EK32" s="12"/>
      <c r="EL32" s="13"/>
      <c r="EM32" s="14"/>
      <c r="EN32" s="14"/>
      <c r="EO32" s="11"/>
      <c r="EP32" s="37"/>
      <c r="EQ32" s="12"/>
      <c r="ER32" s="13"/>
      <c r="ES32" s="14"/>
      <c r="ET32" s="14"/>
      <c r="EU32" s="11"/>
      <c r="EV32" s="37"/>
      <c r="EW32" s="12"/>
      <c r="EX32" s="13"/>
      <c r="EY32" s="14"/>
      <c r="EZ32" s="14"/>
      <c r="FA32" s="11"/>
      <c r="FB32" s="37"/>
      <c r="FC32" s="12"/>
      <c r="FD32" s="13"/>
      <c r="FE32" s="14"/>
      <c r="FF32" s="14"/>
      <c r="FG32" s="11"/>
      <c r="FH32" s="37"/>
      <c r="FI32" s="12"/>
      <c r="FJ32" s="13"/>
      <c r="FK32" s="14"/>
      <c r="FL32" s="14"/>
      <c r="FM32" s="11"/>
      <c r="FN32" s="37"/>
      <c r="FO32" s="12"/>
      <c r="FP32" s="13"/>
      <c r="FQ32" s="14"/>
      <c r="FR32" s="14"/>
      <c r="FS32" s="11"/>
      <c r="FT32" s="37"/>
      <c r="FU32" s="12"/>
      <c r="FV32" s="13"/>
      <c r="FW32" s="14"/>
      <c r="FX32" s="14"/>
      <c r="FY32" s="11"/>
      <c r="FZ32" s="37"/>
      <c r="GA32" s="12"/>
      <c r="GB32" s="13"/>
      <c r="GC32" s="14"/>
      <c r="GD32" s="14"/>
      <c r="GE32" s="11"/>
      <c r="GF32" s="37"/>
      <c r="GG32" s="12"/>
      <c r="GH32" s="13"/>
      <c r="GI32" s="14"/>
      <c r="GJ32" s="14"/>
      <c r="GK32" s="11"/>
      <c r="GL32" s="37"/>
      <c r="GM32" s="12"/>
      <c r="GN32" s="13"/>
      <c r="GO32" s="14"/>
      <c r="GP32" s="14"/>
      <c r="GQ32" s="11"/>
      <c r="GR32" s="37"/>
      <c r="GS32" s="12"/>
      <c r="GT32" s="13"/>
      <c r="GU32" s="14"/>
      <c r="GV32" s="14"/>
      <c r="GW32" s="11"/>
      <c r="GX32" s="37"/>
      <c r="GY32" s="12"/>
      <c r="GZ32" s="13"/>
      <c r="HA32" s="14"/>
      <c r="HB32" s="14"/>
      <c r="HC32" s="11"/>
      <c r="HD32" s="37"/>
      <c r="HE32" s="12"/>
      <c r="HF32" s="13"/>
      <c r="HG32" s="14"/>
      <c r="HH32" s="14"/>
      <c r="HI32" s="11"/>
      <c r="HJ32" s="37"/>
      <c r="HK32" s="12"/>
      <c r="HL32" s="13"/>
      <c r="HM32" s="14"/>
      <c r="HN32" s="14"/>
      <c r="HO32" s="11"/>
      <c r="HP32" s="37"/>
      <c r="HQ32" s="12"/>
      <c r="HR32" s="13"/>
      <c r="HS32" s="14"/>
      <c r="HT32" s="14"/>
      <c r="HU32" s="11"/>
      <c r="HV32" s="37"/>
      <c r="HW32" s="12"/>
      <c r="HX32" s="13"/>
      <c r="HY32" s="14"/>
      <c r="HZ32" s="14"/>
      <c r="IA32" s="11"/>
      <c r="IB32" s="37"/>
      <c r="IC32" s="12"/>
      <c r="ID32" s="13"/>
      <c r="IE32" s="14"/>
      <c r="IF32" s="14"/>
      <c r="IG32" s="11"/>
      <c r="IH32" s="37"/>
      <c r="II32" s="12"/>
      <c r="IJ32" s="13"/>
      <c r="IK32" s="14"/>
      <c r="IL32" s="14"/>
      <c r="IM32" s="11"/>
      <c r="IN32" s="37"/>
      <c r="IO32" s="12"/>
      <c r="IP32" s="13"/>
      <c r="IQ32" s="14"/>
      <c r="IR32" s="14"/>
      <c r="IS32" s="11"/>
      <c r="IT32" s="37"/>
      <c r="IU32" s="12"/>
      <c r="IV32" s="13"/>
    </row>
    <row r="33" spans="1:256" ht="16.5" customHeight="1">
      <c r="A33" s="9">
        <v>6</v>
      </c>
      <c r="B33" s="10" t="s">
        <v>79</v>
      </c>
      <c r="C33" s="19" t="s">
        <v>7</v>
      </c>
      <c r="D33" s="20">
        <v>21.6</v>
      </c>
      <c r="E33" s="21"/>
      <c r="F33" s="33">
        <f t="shared" si="1"/>
        <v>0</v>
      </c>
      <c r="G33" s="11"/>
      <c r="H33" s="37"/>
      <c r="I33" s="12"/>
      <c r="J33" s="13"/>
      <c r="K33" s="14"/>
      <c r="L33" s="14"/>
      <c r="M33" s="11"/>
      <c r="N33" s="37"/>
      <c r="O33" s="12"/>
      <c r="P33" s="13"/>
      <c r="Q33" s="14"/>
      <c r="R33" s="14"/>
      <c r="S33" s="11"/>
      <c r="T33" s="37"/>
      <c r="U33" s="12"/>
      <c r="V33" s="13"/>
      <c r="W33" s="14"/>
      <c r="X33" s="14"/>
      <c r="Y33" s="11"/>
      <c r="Z33" s="37"/>
      <c r="AA33" s="12"/>
      <c r="AB33" s="13"/>
      <c r="AC33" s="14"/>
      <c r="AD33" s="14"/>
      <c r="AE33" s="11"/>
      <c r="AF33" s="37"/>
      <c r="AG33" s="12"/>
      <c r="AH33" s="13"/>
      <c r="AI33" s="14"/>
      <c r="AJ33" s="14"/>
      <c r="AK33" s="11"/>
      <c r="AL33" s="37"/>
      <c r="AM33" s="12"/>
      <c r="AN33" s="13"/>
      <c r="AO33" s="14"/>
      <c r="AP33" s="14"/>
      <c r="AQ33" s="11"/>
      <c r="AR33" s="37"/>
      <c r="AS33" s="12"/>
      <c r="AT33" s="13"/>
      <c r="AU33" s="14"/>
      <c r="AV33" s="14"/>
      <c r="AW33" s="11"/>
      <c r="AX33" s="37"/>
      <c r="AY33" s="12"/>
      <c r="AZ33" s="13"/>
      <c r="BA33" s="14"/>
      <c r="BB33" s="14"/>
      <c r="BC33" s="11"/>
      <c r="BD33" s="37"/>
      <c r="BE33" s="12"/>
      <c r="BF33" s="13"/>
      <c r="BG33" s="14"/>
      <c r="BH33" s="14"/>
      <c r="BI33" s="11"/>
      <c r="BJ33" s="37"/>
      <c r="BK33" s="12"/>
      <c r="BL33" s="13"/>
      <c r="BM33" s="14"/>
      <c r="BN33" s="14"/>
      <c r="BO33" s="11"/>
      <c r="BP33" s="37"/>
      <c r="BQ33" s="12"/>
      <c r="BR33" s="13"/>
      <c r="BS33" s="14"/>
      <c r="BT33" s="14"/>
      <c r="BU33" s="11"/>
      <c r="BV33" s="37"/>
      <c r="BW33" s="12"/>
      <c r="BX33" s="13"/>
      <c r="BY33" s="14"/>
      <c r="BZ33" s="14"/>
      <c r="CA33" s="11"/>
      <c r="CB33" s="37"/>
      <c r="CC33" s="12"/>
      <c r="CD33" s="13"/>
      <c r="CE33" s="14"/>
      <c r="CF33" s="14"/>
      <c r="CG33" s="11"/>
      <c r="CH33" s="37"/>
      <c r="CI33" s="12"/>
      <c r="CJ33" s="13"/>
      <c r="CK33" s="14"/>
      <c r="CL33" s="14"/>
      <c r="CM33" s="11"/>
      <c r="CN33" s="37"/>
      <c r="CO33" s="12"/>
      <c r="CP33" s="13"/>
      <c r="CQ33" s="14"/>
      <c r="CR33" s="14"/>
      <c r="CS33" s="11"/>
      <c r="CT33" s="37"/>
      <c r="CU33" s="12"/>
      <c r="CV33" s="13"/>
      <c r="CW33" s="14"/>
      <c r="CX33" s="14"/>
      <c r="CY33" s="11"/>
      <c r="CZ33" s="37"/>
      <c r="DA33" s="12"/>
      <c r="DB33" s="13"/>
      <c r="DC33" s="14"/>
      <c r="DD33" s="14"/>
      <c r="DE33" s="11"/>
      <c r="DF33" s="37"/>
      <c r="DG33" s="12"/>
      <c r="DH33" s="13"/>
      <c r="DI33" s="14"/>
      <c r="DJ33" s="14"/>
      <c r="DK33" s="11"/>
      <c r="DL33" s="37"/>
      <c r="DM33" s="12"/>
      <c r="DN33" s="13"/>
      <c r="DO33" s="14"/>
      <c r="DP33" s="14"/>
      <c r="DQ33" s="11"/>
      <c r="DR33" s="37"/>
      <c r="DS33" s="12"/>
      <c r="DT33" s="13"/>
      <c r="DU33" s="14"/>
      <c r="DV33" s="14"/>
      <c r="DW33" s="11"/>
      <c r="DX33" s="37"/>
      <c r="DY33" s="12"/>
      <c r="DZ33" s="13"/>
      <c r="EA33" s="14"/>
      <c r="EB33" s="14"/>
      <c r="EC33" s="11"/>
      <c r="ED33" s="37"/>
      <c r="EE33" s="12"/>
      <c r="EF33" s="13"/>
      <c r="EG33" s="14"/>
      <c r="EH33" s="14"/>
      <c r="EI33" s="11"/>
      <c r="EJ33" s="37"/>
      <c r="EK33" s="12"/>
      <c r="EL33" s="13"/>
      <c r="EM33" s="14"/>
      <c r="EN33" s="14"/>
      <c r="EO33" s="11"/>
      <c r="EP33" s="37"/>
      <c r="EQ33" s="12"/>
      <c r="ER33" s="13"/>
      <c r="ES33" s="14"/>
      <c r="ET33" s="14"/>
      <c r="EU33" s="11"/>
      <c r="EV33" s="37"/>
      <c r="EW33" s="12"/>
      <c r="EX33" s="13"/>
      <c r="EY33" s="14"/>
      <c r="EZ33" s="14"/>
      <c r="FA33" s="11"/>
      <c r="FB33" s="37"/>
      <c r="FC33" s="12"/>
      <c r="FD33" s="13"/>
      <c r="FE33" s="14"/>
      <c r="FF33" s="14"/>
      <c r="FG33" s="11"/>
      <c r="FH33" s="37"/>
      <c r="FI33" s="12"/>
      <c r="FJ33" s="13"/>
      <c r="FK33" s="14"/>
      <c r="FL33" s="14"/>
      <c r="FM33" s="11"/>
      <c r="FN33" s="37"/>
      <c r="FO33" s="12"/>
      <c r="FP33" s="13"/>
      <c r="FQ33" s="14"/>
      <c r="FR33" s="14"/>
      <c r="FS33" s="11"/>
      <c r="FT33" s="37"/>
      <c r="FU33" s="12"/>
      <c r="FV33" s="13"/>
      <c r="FW33" s="14"/>
      <c r="FX33" s="14"/>
      <c r="FY33" s="11"/>
      <c r="FZ33" s="37"/>
      <c r="GA33" s="12"/>
      <c r="GB33" s="13"/>
      <c r="GC33" s="14"/>
      <c r="GD33" s="14"/>
      <c r="GE33" s="11"/>
      <c r="GF33" s="37"/>
      <c r="GG33" s="12"/>
      <c r="GH33" s="13"/>
      <c r="GI33" s="14"/>
      <c r="GJ33" s="14"/>
      <c r="GK33" s="11"/>
      <c r="GL33" s="37"/>
      <c r="GM33" s="12"/>
      <c r="GN33" s="13"/>
      <c r="GO33" s="14"/>
      <c r="GP33" s="14"/>
      <c r="GQ33" s="11"/>
      <c r="GR33" s="37"/>
      <c r="GS33" s="12"/>
      <c r="GT33" s="13"/>
      <c r="GU33" s="14"/>
      <c r="GV33" s="14"/>
      <c r="GW33" s="11"/>
      <c r="GX33" s="37"/>
      <c r="GY33" s="12"/>
      <c r="GZ33" s="13"/>
      <c r="HA33" s="14"/>
      <c r="HB33" s="14"/>
      <c r="HC33" s="11"/>
      <c r="HD33" s="37"/>
      <c r="HE33" s="12"/>
      <c r="HF33" s="13"/>
      <c r="HG33" s="14"/>
      <c r="HH33" s="14"/>
      <c r="HI33" s="11"/>
      <c r="HJ33" s="37"/>
      <c r="HK33" s="12"/>
      <c r="HL33" s="13"/>
      <c r="HM33" s="14"/>
      <c r="HN33" s="14"/>
      <c r="HO33" s="11"/>
      <c r="HP33" s="37"/>
      <c r="HQ33" s="12"/>
      <c r="HR33" s="13"/>
      <c r="HS33" s="14"/>
      <c r="HT33" s="14"/>
      <c r="HU33" s="11"/>
      <c r="HV33" s="37"/>
      <c r="HW33" s="12"/>
      <c r="HX33" s="13"/>
      <c r="HY33" s="14"/>
      <c r="HZ33" s="14"/>
      <c r="IA33" s="11"/>
      <c r="IB33" s="37"/>
      <c r="IC33" s="12"/>
      <c r="ID33" s="13"/>
      <c r="IE33" s="14"/>
      <c r="IF33" s="14"/>
      <c r="IG33" s="11"/>
      <c r="IH33" s="37"/>
      <c r="II33" s="12"/>
      <c r="IJ33" s="13"/>
      <c r="IK33" s="14"/>
      <c r="IL33" s="14"/>
      <c r="IM33" s="11"/>
      <c r="IN33" s="37"/>
      <c r="IO33" s="12"/>
      <c r="IP33" s="13"/>
      <c r="IQ33" s="14"/>
      <c r="IR33" s="14"/>
      <c r="IS33" s="11"/>
      <c r="IT33" s="37"/>
      <c r="IU33" s="12"/>
      <c r="IV33" s="13"/>
    </row>
    <row r="34" spans="1:256" ht="16.5" customHeight="1">
      <c r="A34" s="9">
        <v>7</v>
      </c>
      <c r="B34" s="10" t="s">
        <v>80</v>
      </c>
      <c r="C34" s="19" t="s">
        <v>8</v>
      </c>
      <c r="D34" s="20">
        <v>1</v>
      </c>
      <c r="E34" s="21"/>
      <c r="F34" s="33">
        <f t="shared" si="1"/>
        <v>0</v>
      </c>
      <c r="G34" s="11"/>
      <c r="H34" s="37"/>
      <c r="I34" s="12"/>
      <c r="J34" s="13"/>
      <c r="K34" s="14"/>
      <c r="L34" s="14"/>
      <c r="M34" s="11"/>
      <c r="N34" s="37"/>
      <c r="O34" s="12"/>
      <c r="P34" s="13"/>
      <c r="Q34" s="14"/>
      <c r="R34" s="14"/>
      <c r="S34" s="11"/>
      <c r="T34" s="37"/>
      <c r="U34" s="12"/>
      <c r="V34" s="13"/>
      <c r="W34" s="14"/>
      <c r="X34" s="14"/>
      <c r="Y34" s="11"/>
      <c r="Z34" s="37"/>
      <c r="AA34" s="12"/>
      <c r="AB34" s="13"/>
      <c r="AC34" s="14"/>
      <c r="AD34" s="14"/>
      <c r="AE34" s="11"/>
      <c r="AF34" s="37"/>
      <c r="AG34" s="12"/>
      <c r="AH34" s="13"/>
      <c r="AI34" s="14"/>
      <c r="AJ34" s="14"/>
      <c r="AK34" s="11"/>
      <c r="AL34" s="37"/>
      <c r="AM34" s="12"/>
      <c r="AN34" s="13"/>
      <c r="AO34" s="14"/>
      <c r="AP34" s="14"/>
      <c r="AQ34" s="11"/>
      <c r="AR34" s="37"/>
      <c r="AS34" s="12"/>
      <c r="AT34" s="13"/>
      <c r="AU34" s="14"/>
      <c r="AV34" s="14"/>
      <c r="AW34" s="11"/>
      <c r="AX34" s="37"/>
      <c r="AY34" s="12"/>
      <c r="AZ34" s="13"/>
      <c r="BA34" s="14"/>
      <c r="BB34" s="14"/>
      <c r="BC34" s="11"/>
      <c r="BD34" s="37"/>
      <c r="BE34" s="12"/>
      <c r="BF34" s="13"/>
      <c r="BG34" s="14"/>
      <c r="BH34" s="14"/>
      <c r="BI34" s="11"/>
      <c r="BJ34" s="37"/>
      <c r="BK34" s="12"/>
      <c r="BL34" s="13"/>
      <c r="BM34" s="14"/>
      <c r="BN34" s="14"/>
      <c r="BO34" s="11"/>
      <c r="BP34" s="37"/>
      <c r="BQ34" s="12"/>
      <c r="BR34" s="13"/>
      <c r="BS34" s="14"/>
      <c r="BT34" s="14"/>
      <c r="BU34" s="11"/>
      <c r="BV34" s="37"/>
      <c r="BW34" s="12"/>
      <c r="BX34" s="13"/>
      <c r="BY34" s="14"/>
      <c r="BZ34" s="14"/>
      <c r="CA34" s="11"/>
      <c r="CB34" s="37"/>
      <c r="CC34" s="12"/>
      <c r="CD34" s="13"/>
      <c r="CE34" s="14"/>
      <c r="CF34" s="14"/>
      <c r="CG34" s="11"/>
      <c r="CH34" s="37"/>
      <c r="CI34" s="12"/>
      <c r="CJ34" s="13"/>
      <c r="CK34" s="14"/>
      <c r="CL34" s="14"/>
      <c r="CM34" s="11"/>
      <c r="CN34" s="37"/>
      <c r="CO34" s="12"/>
      <c r="CP34" s="13"/>
      <c r="CQ34" s="14"/>
      <c r="CR34" s="14"/>
      <c r="CS34" s="11"/>
      <c r="CT34" s="37"/>
      <c r="CU34" s="12"/>
      <c r="CV34" s="13"/>
      <c r="CW34" s="14"/>
      <c r="CX34" s="14"/>
      <c r="CY34" s="11"/>
      <c r="CZ34" s="37"/>
      <c r="DA34" s="12"/>
      <c r="DB34" s="13"/>
      <c r="DC34" s="14"/>
      <c r="DD34" s="14"/>
      <c r="DE34" s="11"/>
      <c r="DF34" s="37"/>
      <c r="DG34" s="12"/>
      <c r="DH34" s="13"/>
      <c r="DI34" s="14"/>
      <c r="DJ34" s="14"/>
      <c r="DK34" s="11"/>
      <c r="DL34" s="37"/>
      <c r="DM34" s="12"/>
      <c r="DN34" s="13"/>
      <c r="DO34" s="14"/>
      <c r="DP34" s="14"/>
      <c r="DQ34" s="11"/>
      <c r="DR34" s="37"/>
      <c r="DS34" s="12"/>
      <c r="DT34" s="13"/>
      <c r="DU34" s="14"/>
      <c r="DV34" s="14"/>
      <c r="DW34" s="11"/>
      <c r="DX34" s="37"/>
      <c r="DY34" s="12"/>
      <c r="DZ34" s="13"/>
      <c r="EA34" s="14"/>
      <c r="EB34" s="14"/>
      <c r="EC34" s="11"/>
      <c r="ED34" s="37"/>
      <c r="EE34" s="12"/>
      <c r="EF34" s="13"/>
      <c r="EG34" s="14"/>
      <c r="EH34" s="14"/>
      <c r="EI34" s="11"/>
      <c r="EJ34" s="37"/>
      <c r="EK34" s="12"/>
      <c r="EL34" s="13"/>
      <c r="EM34" s="14"/>
      <c r="EN34" s="14"/>
      <c r="EO34" s="11"/>
      <c r="EP34" s="37"/>
      <c r="EQ34" s="12"/>
      <c r="ER34" s="13"/>
      <c r="ES34" s="14"/>
      <c r="ET34" s="14"/>
      <c r="EU34" s="11"/>
      <c r="EV34" s="37"/>
      <c r="EW34" s="12"/>
      <c r="EX34" s="13"/>
      <c r="EY34" s="14"/>
      <c r="EZ34" s="14"/>
      <c r="FA34" s="11"/>
      <c r="FB34" s="37"/>
      <c r="FC34" s="12"/>
      <c r="FD34" s="13"/>
      <c r="FE34" s="14"/>
      <c r="FF34" s="14"/>
      <c r="FG34" s="11"/>
      <c r="FH34" s="37"/>
      <c r="FI34" s="12"/>
      <c r="FJ34" s="13"/>
      <c r="FK34" s="14"/>
      <c r="FL34" s="14"/>
      <c r="FM34" s="11"/>
      <c r="FN34" s="37"/>
      <c r="FO34" s="12"/>
      <c r="FP34" s="13"/>
      <c r="FQ34" s="14"/>
      <c r="FR34" s="14"/>
      <c r="FS34" s="11"/>
      <c r="FT34" s="37"/>
      <c r="FU34" s="12"/>
      <c r="FV34" s="13"/>
      <c r="FW34" s="14"/>
      <c r="FX34" s="14"/>
      <c r="FY34" s="11"/>
      <c r="FZ34" s="37"/>
      <c r="GA34" s="12"/>
      <c r="GB34" s="13"/>
      <c r="GC34" s="14"/>
      <c r="GD34" s="14"/>
      <c r="GE34" s="11"/>
      <c r="GF34" s="37"/>
      <c r="GG34" s="12"/>
      <c r="GH34" s="13"/>
      <c r="GI34" s="14"/>
      <c r="GJ34" s="14"/>
      <c r="GK34" s="11"/>
      <c r="GL34" s="37"/>
      <c r="GM34" s="12"/>
      <c r="GN34" s="13"/>
      <c r="GO34" s="14"/>
      <c r="GP34" s="14"/>
      <c r="GQ34" s="11"/>
      <c r="GR34" s="37"/>
      <c r="GS34" s="12"/>
      <c r="GT34" s="13"/>
      <c r="GU34" s="14"/>
      <c r="GV34" s="14"/>
      <c r="GW34" s="11"/>
      <c r="GX34" s="37"/>
      <c r="GY34" s="12"/>
      <c r="GZ34" s="13"/>
      <c r="HA34" s="14"/>
      <c r="HB34" s="14"/>
      <c r="HC34" s="11"/>
      <c r="HD34" s="37"/>
      <c r="HE34" s="12"/>
      <c r="HF34" s="13"/>
      <c r="HG34" s="14"/>
      <c r="HH34" s="14"/>
      <c r="HI34" s="11"/>
      <c r="HJ34" s="37"/>
      <c r="HK34" s="12"/>
      <c r="HL34" s="13"/>
      <c r="HM34" s="14"/>
      <c r="HN34" s="14"/>
      <c r="HO34" s="11"/>
      <c r="HP34" s="37"/>
      <c r="HQ34" s="12"/>
      <c r="HR34" s="13"/>
      <c r="HS34" s="14"/>
      <c r="HT34" s="14"/>
      <c r="HU34" s="11"/>
      <c r="HV34" s="37"/>
      <c r="HW34" s="12"/>
      <c r="HX34" s="13"/>
      <c r="HY34" s="14"/>
      <c r="HZ34" s="14"/>
      <c r="IA34" s="11"/>
      <c r="IB34" s="37"/>
      <c r="IC34" s="12"/>
      <c r="ID34" s="13"/>
      <c r="IE34" s="14"/>
      <c r="IF34" s="14"/>
      <c r="IG34" s="11"/>
      <c r="IH34" s="37"/>
      <c r="II34" s="12"/>
      <c r="IJ34" s="13"/>
      <c r="IK34" s="14"/>
      <c r="IL34" s="14"/>
      <c r="IM34" s="11"/>
      <c r="IN34" s="37"/>
      <c r="IO34" s="12"/>
      <c r="IP34" s="13"/>
      <c r="IQ34" s="14"/>
      <c r="IR34" s="14"/>
      <c r="IS34" s="11"/>
      <c r="IT34" s="37"/>
      <c r="IU34" s="12"/>
      <c r="IV34" s="13"/>
    </row>
    <row r="35" spans="1:256" ht="17.25" customHeight="1">
      <c r="A35" s="95"/>
      <c r="B35" s="96" t="s">
        <v>12</v>
      </c>
      <c r="C35" s="97"/>
      <c r="D35" s="78"/>
      <c r="E35" s="82"/>
      <c r="F35" s="98"/>
      <c r="G35" s="11"/>
      <c r="H35" s="37"/>
      <c r="I35" s="12"/>
      <c r="J35" s="13"/>
      <c r="K35" s="14"/>
      <c r="L35" s="14"/>
      <c r="M35" s="11"/>
      <c r="N35" s="37"/>
      <c r="O35" s="12"/>
      <c r="P35" s="13"/>
      <c r="Q35" s="14"/>
      <c r="R35" s="14"/>
      <c r="S35" s="11"/>
      <c r="T35" s="37"/>
      <c r="U35" s="12"/>
      <c r="V35" s="13"/>
      <c r="W35" s="14"/>
      <c r="X35" s="14"/>
      <c r="Y35" s="11"/>
      <c r="Z35" s="37"/>
      <c r="AA35" s="12"/>
      <c r="AB35" s="13"/>
      <c r="AC35" s="14"/>
      <c r="AD35" s="14"/>
      <c r="AE35" s="11"/>
      <c r="AF35" s="37"/>
      <c r="AG35" s="12"/>
      <c r="AH35" s="13"/>
      <c r="AI35" s="14"/>
      <c r="AJ35" s="14"/>
      <c r="AK35" s="11"/>
      <c r="AL35" s="37"/>
      <c r="AM35" s="12"/>
      <c r="AN35" s="13"/>
      <c r="AO35" s="14"/>
      <c r="AP35" s="14"/>
      <c r="AQ35" s="11"/>
      <c r="AR35" s="37"/>
      <c r="AS35" s="12"/>
      <c r="AT35" s="13"/>
      <c r="AU35" s="14"/>
      <c r="AV35" s="14"/>
      <c r="AW35" s="11"/>
      <c r="AX35" s="37"/>
      <c r="AY35" s="12"/>
      <c r="AZ35" s="13"/>
      <c r="BA35" s="14"/>
      <c r="BB35" s="14"/>
      <c r="BC35" s="11"/>
      <c r="BD35" s="37"/>
      <c r="BE35" s="12"/>
      <c r="BF35" s="13"/>
      <c r="BG35" s="14"/>
      <c r="BH35" s="14"/>
      <c r="BI35" s="11"/>
      <c r="BJ35" s="37"/>
      <c r="BK35" s="12"/>
      <c r="BL35" s="13"/>
      <c r="BM35" s="14"/>
      <c r="BN35" s="14"/>
      <c r="BO35" s="11"/>
      <c r="BP35" s="37"/>
      <c r="BQ35" s="12"/>
      <c r="BR35" s="13"/>
      <c r="BS35" s="14"/>
      <c r="BT35" s="14"/>
      <c r="BU35" s="11"/>
      <c r="BV35" s="37"/>
      <c r="BW35" s="12"/>
      <c r="BX35" s="13"/>
      <c r="BY35" s="14"/>
      <c r="BZ35" s="14"/>
      <c r="CA35" s="11"/>
      <c r="CB35" s="37"/>
      <c r="CC35" s="12"/>
      <c r="CD35" s="13"/>
      <c r="CE35" s="14"/>
      <c r="CF35" s="14"/>
      <c r="CG35" s="11"/>
      <c r="CH35" s="37"/>
      <c r="CI35" s="12"/>
      <c r="CJ35" s="13"/>
      <c r="CK35" s="14"/>
      <c r="CL35" s="14"/>
      <c r="CM35" s="11"/>
      <c r="CN35" s="37"/>
      <c r="CO35" s="12"/>
      <c r="CP35" s="13"/>
      <c r="CQ35" s="14"/>
      <c r="CR35" s="14"/>
      <c r="CS35" s="11"/>
      <c r="CT35" s="37"/>
      <c r="CU35" s="12"/>
      <c r="CV35" s="13"/>
      <c r="CW35" s="14"/>
      <c r="CX35" s="14"/>
      <c r="CY35" s="11"/>
      <c r="CZ35" s="37"/>
      <c r="DA35" s="12"/>
      <c r="DB35" s="13"/>
      <c r="DC35" s="14"/>
      <c r="DD35" s="14"/>
      <c r="DE35" s="11"/>
      <c r="DF35" s="37"/>
      <c r="DG35" s="12"/>
      <c r="DH35" s="13"/>
      <c r="DI35" s="14"/>
      <c r="DJ35" s="14"/>
      <c r="DK35" s="11"/>
      <c r="DL35" s="37"/>
      <c r="DM35" s="12"/>
      <c r="DN35" s="13"/>
      <c r="DO35" s="14"/>
      <c r="DP35" s="14"/>
      <c r="DQ35" s="11"/>
      <c r="DR35" s="37"/>
      <c r="DS35" s="12"/>
      <c r="DT35" s="13"/>
      <c r="DU35" s="14"/>
      <c r="DV35" s="14"/>
      <c r="DW35" s="11"/>
      <c r="DX35" s="37"/>
      <c r="DY35" s="12"/>
      <c r="DZ35" s="13"/>
      <c r="EA35" s="14"/>
      <c r="EB35" s="14"/>
      <c r="EC35" s="11"/>
      <c r="ED35" s="37"/>
      <c r="EE35" s="12"/>
      <c r="EF35" s="13"/>
      <c r="EG35" s="14"/>
      <c r="EH35" s="14"/>
      <c r="EI35" s="11"/>
      <c r="EJ35" s="37"/>
      <c r="EK35" s="12"/>
      <c r="EL35" s="13"/>
      <c r="EM35" s="14"/>
      <c r="EN35" s="14"/>
      <c r="EO35" s="11"/>
      <c r="EP35" s="37"/>
      <c r="EQ35" s="12"/>
      <c r="ER35" s="13"/>
      <c r="ES35" s="14"/>
      <c r="ET35" s="14"/>
      <c r="EU35" s="11"/>
      <c r="EV35" s="37"/>
      <c r="EW35" s="12"/>
      <c r="EX35" s="13"/>
      <c r="EY35" s="14"/>
      <c r="EZ35" s="14"/>
      <c r="FA35" s="11"/>
      <c r="FB35" s="37"/>
      <c r="FC35" s="12"/>
      <c r="FD35" s="13"/>
      <c r="FE35" s="14"/>
      <c r="FF35" s="14"/>
      <c r="FG35" s="11"/>
      <c r="FH35" s="37"/>
      <c r="FI35" s="12"/>
      <c r="FJ35" s="13"/>
      <c r="FK35" s="14"/>
      <c r="FL35" s="14"/>
      <c r="FM35" s="11"/>
      <c r="FN35" s="37"/>
      <c r="FO35" s="12"/>
      <c r="FP35" s="13"/>
      <c r="FQ35" s="14"/>
      <c r="FR35" s="14"/>
      <c r="FS35" s="11"/>
      <c r="FT35" s="37"/>
      <c r="FU35" s="12"/>
      <c r="FV35" s="13"/>
      <c r="FW35" s="14"/>
      <c r="FX35" s="14"/>
      <c r="FY35" s="11"/>
      <c r="FZ35" s="37"/>
      <c r="GA35" s="12"/>
      <c r="GB35" s="13"/>
      <c r="GC35" s="14"/>
      <c r="GD35" s="14"/>
      <c r="GE35" s="11"/>
      <c r="GF35" s="37"/>
      <c r="GG35" s="12"/>
      <c r="GH35" s="13"/>
      <c r="GI35" s="14"/>
      <c r="GJ35" s="14"/>
      <c r="GK35" s="11"/>
      <c r="GL35" s="37"/>
      <c r="GM35" s="12"/>
      <c r="GN35" s="13"/>
      <c r="GO35" s="14"/>
      <c r="GP35" s="14"/>
      <c r="GQ35" s="11"/>
      <c r="GR35" s="37"/>
      <c r="GS35" s="12"/>
      <c r="GT35" s="13"/>
      <c r="GU35" s="14"/>
      <c r="GV35" s="14"/>
      <c r="GW35" s="11"/>
      <c r="GX35" s="37"/>
      <c r="GY35" s="12"/>
      <c r="GZ35" s="13"/>
      <c r="HA35" s="14"/>
      <c r="HB35" s="14"/>
      <c r="HC35" s="11"/>
      <c r="HD35" s="37"/>
      <c r="HE35" s="12"/>
      <c r="HF35" s="13"/>
      <c r="HG35" s="14"/>
      <c r="HH35" s="14"/>
      <c r="HI35" s="11"/>
      <c r="HJ35" s="37"/>
      <c r="HK35" s="12"/>
      <c r="HL35" s="13"/>
      <c r="HM35" s="14"/>
      <c r="HN35" s="14"/>
      <c r="HO35" s="11"/>
      <c r="HP35" s="37"/>
      <c r="HQ35" s="12"/>
      <c r="HR35" s="13"/>
      <c r="HS35" s="14"/>
      <c r="HT35" s="14"/>
      <c r="HU35" s="11"/>
      <c r="HV35" s="37"/>
      <c r="HW35" s="12"/>
      <c r="HX35" s="13"/>
      <c r="HY35" s="14"/>
      <c r="HZ35" s="14"/>
      <c r="IA35" s="11"/>
      <c r="IB35" s="37"/>
      <c r="IC35" s="12"/>
      <c r="ID35" s="13"/>
      <c r="IE35" s="14"/>
      <c r="IF35" s="14"/>
      <c r="IG35" s="11"/>
      <c r="IH35" s="37"/>
      <c r="II35" s="12"/>
      <c r="IJ35" s="13"/>
      <c r="IK35" s="14"/>
      <c r="IL35" s="14"/>
      <c r="IM35" s="11"/>
      <c r="IN35" s="37"/>
      <c r="IO35" s="12"/>
      <c r="IP35" s="13"/>
      <c r="IQ35" s="14"/>
      <c r="IR35" s="14"/>
      <c r="IS35" s="11"/>
      <c r="IT35" s="37"/>
      <c r="IU35" s="12"/>
      <c r="IV35" s="13"/>
    </row>
    <row r="36" spans="1:256" ht="17.25" customHeight="1">
      <c r="A36" s="93"/>
      <c r="B36" s="99" t="s">
        <v>81</v>
      </c>
      <c r="C36" s="19"/>
      <c r="D36" s="20"/>
      <c r="E36" s="21"/>
      <c r="F36" s="100">
        <f>SUM(F28:F35)</f>
        <v>0</v>
      </c>
      <c r="G36" s="11"/>
      <c r="H36" s="37"/>
      <c r="I36" s="12"/>
      <c r="J36" s="13"/>
      <c r="K36" s="14"/>
      <c r="L36" s="14"/>
      <c r="M36" s="11"/>
      <c r="N36" s="37"/>
      <c r="O36" s="12"/>
      <c r="P36" s="13"/>
      <c r="Q36" s="14"/>
      <c r="R36" s="14"/>
      <c r="S36" s="11"/>
      <c r="T36" s="37"/>
      <c r="U36" s="12"/>
      <c r="V36" s="13"/>
      <c r="W36" s="14"/>
      <c r="X36" s="14"/>
      <c r="Y36" s="11"/>
      <c r="Z36" s="37"/>
      <c r="AA36" s="12"/>
      <c r="AB36" s="13"/>
      <c r="AC36" s="14"/>
      <c r="AD36" s="14"/>
      <c r="AE36" s="11"/>
      <c r="AF36" s="37"/>
      <c r="AG36" s="12"/>
      <c r="AH36" s="13"/>
      <c r="AI36" s="14"/>
      <c r="AJ36" s="14"/>
      <c r="AK36" s="11"/>
      <c r="AL36" s="37"/>
      <c r="AM36" s="12"/>
      <c r="AN36" s="13"/>
      <c r="AO36" s="14"/>
      <c r="AP36" s="14"/>
      <c r="AQ36" s="11"/>
      <c r="AR36" s="37"/>
      <c r="AS36" s="12"/>
      <c r="AT36" s="13"/>
      <c r="AU36" s="14"/>
      <c r="AV36" s="14"/>
      <c r="AW36" s="11"/>
      <c r="AX36" s="37"/>
      <c r="AY36" s="12"/>
      <c r="AZ36" s="13"/>
      <c r="BA36" s="14"/>
      <c r="BB36" s="14"/>
      <c r="BC36" s="11"/>
      <c r="BD36" s="37"/>
      <c r="BE36" s="12"/>
      <c r="BF36" s="13"/>
      <c r="BG36" s="14"/>
      <c r="BH36" s="14"/>
      <c r="BI36" s="11"/>
      <c r="BJ36" s="37"/>
      <c r="BK36" s="12"/>
      <c r="BL36" s="13"/>
      <c r="BM36" s="14"/>
      <c r="BN36" s="14"/>
      <c r="BO36" s="11"/>
      <c r="BP36" s="37"/>
      <c r="BQ36" s="12"/>
      <c r="BR36" s="13"/>
      <c r="BS36" s="14"/>
      <c r="BT36" s="14"/>
      <c r="BU36" s="11"/>
      <c r="BV36" s="37"/>
      <c r="BW36" s="12"/>
      <c r="BX36" s="13"/>
      <c r="BY36" s="14"/>
      <c r="BZ36" s="14"/>
      <c r="CA36" s="11"/>
      <c r="CB36" s="37"/>
      <c r="CC36" s="12"/>
      <c r="CD36" s="13"/>
      <c r="CE36" s="14"/>
      <c r="CF36" s="14"/>
      <c r="CG36" s="11"/>
      <c r="CH36" s="37"/>
      <c r="CI36" s="12"/>
      <c r="CJ36" s="13"/>
      <c r="CK36" s="14"/>
      <c r="CL36" s="14"/>
      <c r="CM36" s="11"/>
      <c r="CN36" s="37"/>
      <c r="CO36" s="12"/>
      <c r="CP36" s="13"/>
      <c r="CQ36" s="14"/>
      <c r="CR36" s="14"/>
      <c r="CS36" s="11"/>
      <c r="CT36" s="37"/>
      <c r="CU36" s="12"/>
      <c r="CV36" s="13"/>
      <c r="CW36" s="14"/>
      <c r="CX36" s="14"/>
      <c r="CY36" s="11"/>
      <c r="CZ36" s="37"/>
      <c r="DA36" s="12"/>
      <c r="DB36" s="13"/>
      <c r="DC36" s="14"/>
      <c r="DD36" s="14"/>
      <c r="DE36" s="11"/>
      <c r="DF36" s="37"/>
      <c r="DG36" s="12"/>
      <c r="DH36" s="13"/>
      <c r="DI36" s="14"/>
      <c r="DJ36" s="14"/>
      <c r="DK36" s="11"/>
      <c r="DL36" s="37"/>
      <c r="DM36" s="12"/>
      <c r="DN36" s="13"/>
      <c r="DO36" s="14"/>
      <c r="DP36" s="14"/>
      <c r="DQ36" s="11"/>
      <c r="DR36" s="37"/>
      <c r="DS36" s="12"/>
      <c r="DT36" s="13"/>
      <c r="DU36" s="14"/>
      <c r="DV36" s="14"/>
      <c r="DW36" s="11"/>
      <c r="DX36" s="37"/>
      <c r="DY36" s="12"/>
      <c r="DZ36" s="13"/>
      <c r="EA36" s="14"/>
      <c r="EB36" s="14"/>
      <c r="EC36" s="11"/>
      <c r="ED36" s="37"/>
      <c r="EE36" s="12"/>
      <c r="EF36" s="13"/>
      <c r="EG36" s="14"/>
      <c r="EH36" s="14"/>
      <c r="EI36" s="11"/>
      <c r="EJ36" s="37"/>
      <c r="EK36" s="12"/>
      <c r="EL36" s="13"/>
      <c r="EM36" s="14"/>
      <c r="EN36" s="14"/>
      <c r="EO36" s="11"/>
      <c r="EP36" s="37"/>
      <c r="EQ36" s="12"/>
      <c r="ER36" s="13"/>
      <c r="ES36" s="14"/>
      <c r="ET36" s="14"/>
      <c r="EU36" s="11"/>
      <c r="EV36" s="37"/>
      <c r="EW36" s="12"/>
      <c r="EX36" s="13"/>
      <c r="EY36" s="14"/>
      <c r="EZ36" s="14"/>
      <c r="FA36" s="11"/>
      <c r="FB36" s="37"/>
      <c r="FC36" s="12"/>
      <c r="FD36" s="13"/>
      <c r="FE36" s="14"/>
      <c r="FF36" s="14"/>
      <c r="FG36" s="11"/>
      <c r="FH36" s="37"/>
      <c r="FI36" s="12"/>
      <c r="FJ36" s="13"/>
      <c r="FK36" s="14"/>
      <c r="FL36" s="14"/>
      <c r="FM36" s="11"/>
      <c r="FN36" s="37"/>
      <c r="FO36" s="12"/>
      <c r="FP36" s="13"/>
      <c r="FQ36" s="14"/>
      <c r="FR36" s="14"/>
      <c r="FS36" s="11"/>
      <c r="FT36" s="37"/>
      <c r="FU36" s="12"/>
      <c r="FV36" s="13"/>
      <c r="FW36" s="14"/>
      <c r="FX36" s="14"/>
      <c r="FY36" s="11"/>
      <c r="FZ36" s="37"/>
      <c r="GA36" s="12"/>
      <c r="GB36" s="13"/>
      <c r="GC36" s="14"/>
      <c r="GD36" s="14"/>
      <c r="GE36" s="11"/>
      <c r="GF36" s="37"/>
      <c r="GG36" s="12"/>
      <c r="GH36" s="13"/>
      <c r="GI36" s="14"/>
      <c r="GJ36" s="14"/>
      <c r="GK36" s="11"/>
      <c r="GL36" s="37"/>
      <c r="GM36" s="12"/>
      <c r="GN36" s="13"/>
      <c r="GO36" s="14"/>
      <c r="GP36" s="14"/>
      <c r="GQ36" s="11"/>
      <c r="GR36" s="37"/>
      <c r="GS36" s="12"/>
      <c r="GT36" s="13"/>
      <c r="GU36" s="14"/>
      <c r="GV36" s="14"/>
      <c r="GW36" s="11"/>
      <c r="GX36" s="37"/>
      <c r="GY36" s="12"/>
      <c r="GZ36" s="13"/>
      <c r="HA36" s="14"/>
      <c r="HB36" s="14"/>
      <c r="HC36" s="11"/>
      <c r="HD36" s="37"/>
      <c r="HE36" s="12"/>
      <c r="HF36" s="13"/>
      <c r="HG36" s="14"/>
      <c r="HH36" s="14"/>
      <c r="HI36" s="11"/>
      <c r="HJ36" s="37"/>
      <c r="HK36" s="12"/>
      <c r="HL36" s="13"/>
      <c r="HM36" s="14"/>
      <c r="HN36" s="14"/>
      <c r="HO36" s="11"/>
      <c r="HP36" s="37"/>
      <c r="HQ36" s="12"/>
      <c r="HR36" s="13"/>
      <c r="HS36" s="14"/>
      <c r="HT36" s="14"/>
      <c r="HU36" s="11"/>
      <c r="HV36" s="37"/>
      <c r="HW36" s="12"/>
      <c r="HX36" s="13"/>
      <c r="HY36" s="14"/>
      <c r="HZ36" s="14"/>
      <c r="IA36" s="11"/>
      <c r="IB36" s="37"/>
      <c r="IC36" s="12"/>
      <c r="ID36" s="13"/>
      <c r="IE36" s="14"/>
      <c r="IF36" s="14"/>
      <c r="IG36" s="11"/>
      <c r="IH36" s="37"/>
      <c r="II36" s="12"/>
      <c r="IJ36" s="13"/>
      <c r="IK36" s="14"/>
      <c r="IL36" s="14"/>
      <c r="IM36" s="11"/>
      <c r="IN36" s="37"/>
      <c r="IO36" s="12"/>
      <c r="IP36" s="13"/>
      <c r="IQ36" s="14"/>
      <c r="IR36" s="14"/>
      <c r="IS36" s="11"/>
      <c r="IT36" s="37"/>
      <c r="IU36" s="12"/>
      <c r="IV36" s="13"/>
    </row>
    <row r="37" spans="1:256" ht="9.75" customHeight="1">
      <c r="A37" s="95"/>
      <c r="B37" s="109"/>
      <c r="C37" s="97"/>
      <c r="D37" s="78"/>
      <c r="E37" s="82"/>
      <c r="F37" s="108"/>
      <c r="G37" s="11"/>
      <c r="H37" s="37"/>
      <c r="I37" s="12"/>
      <c r="J37" s="13"/>
      <c r="K37" s="14"/>
      <c r="L37" s="14"/>
      <c r="M37" s="11"/>
      <c r="N37" s="37"/>
      <c r="O37" s="12"/>
      <c r="P37" s="13"/>
      <c r="Q37" s="14"/>
      <c r="R37" s="14"/>
      <c r="S37" s="11"/>
      <c r="T37" s="37"/>
      <c r="U37" s="12"/>
      <c r="V37" s="13"/>
      <c r="W37" s="14"/>
      <c r="X37" s="14"/>
      <c r="Y37" s="11"/>
      <c r="Z37" s="37"/>
      <c r="AA37" s="12"/>
      <c r="AB37" s="13"/>
      <c r="AC37" s="14"/>
      <c r="AD37" s="14"/>
      <c r="AE37" s="11"/>
      <c r="AF37" s="37"/>
      <c r="AG37" s="12"/>
      <c r="AH37" s="13"/>
      <c r="AI37" s="14"/>
      <c r="AJ37" s="14"/>
      <c r="AK37" s="11"/>
      <c r="AL37" s="37"/>
      <c r="AM37" s="12"/>
      <c r="AN37" s="13"/>
      <c r="AO37" s="14"/>
      <c r="AP37" s="14"/>
      <c r="AQ37" s="11"/>
      <c r="AR37" s="37"/>
      <c r="AS37" s="12"/>
      <c r="AT37" s="13"/>
      <c r="AU37" s="14"/>
      <c r="AV37" s="14"/>
      <c r="AW37" s="11"/>
      <c r="AX37" s="37"/>
      <c r="AY37" s="12"/>
      <c r="AZ37" s="13"/>
      <c r="BA37" s="14"/>
      <c r="BB37" s="14"/>
      <c r="BC37" s="11"/>
      <c r="BD37" s="37"/>
      <c r="BE37" s="12"/>
      <c r="BF37" s="13"/>
      <c r="BG37" s="14"/>
      <c r="BH37" s="14"/>
      <c r="BI37" s="11"/>
      <c r="BJ37" s="37"/>
      <c r="BK37" s="12"/>
      <c r="BL37" s="13"/>
      <c r="BM37" s="14"/>
      <c r="BN37" s="14"/>
      <c r="BO37" s="11"/>
      <c r="BP37" s="37"/>
      <c r="BQ37" s="12"/>
      <c r="BR37" s="13"/>
      <c r="BS37" s="14"/>
      <c r="BT37" s="14"/>
      <c r="BU37" s="11"/>
      <c r="BV37" s="37"/>
      <c r="BW37" s="12"/>
      <c r="BX37" s="13"/>
      <c r="BY37" s="14"/>
      <c r="BZ37" s="14"/>
      <c r="CA37" s="11"/>
      <c r="CB37" s="37"/>
      <c r="CC37" s="12"/>
      <c r="CD37" s="13"/>
      <c r="CE37" s="14"/>
      <c r="CF37" s="14"/>
      <c r="CG37" s="11"/>
      <c r="CH37" s="37"/>
      <c r="CI37" s="12"/>
      <c r="CJ37" s="13"/>
      <c r="CK37" s="14"/>
      <c r="CL37" s="14"/>
      <c r="CM37" s="11"/>
      <c r="CN37" s="37"/>
      <c r="CO37" s="12"/>
      <c r="CP37" s="13"/>
      <c r="CQ37" s="14"/>
      <c r="CR37" s="14"/>
      <c r="CS37" s="11"/>
      <c r="CT37" s="37"/>
      <c r="CU37" s="12"/>
      <c r="CV37" s="13"/>
      <c r="CW37" s="14"/>
      <c r="CX37" s="14"/>
      <c r="CY37" s="11"/>
      <c r="CZ37" s="37"/>
      <c r="DA37" s="12"/>
      <c r="DB37" s="13"/>
      <c r="DC37" s="14"/>
      <c r="DD37" s="14"/>
      <c r="DE37" s="11"/>
      <c r="DF37" s="37"/>
      <c r="DG37" s="12"/>
      <c r="DH37" s="13"/>
      <c r="DI37" s="14"/>
      <c r="DJ37" s="14"/>
      <c r="DK37" s="11"/>
      <c r="DL37" s="37"/>
      <c r="DM37" s="12"/>
      <c r="DN37" s="13"/>
      <c r="DO37" s="14"/>
      <c r="DP37" s="14"/>
      <c r="DQ37" s="11"/>
      <c r="DR37" s="37"/>
      <c r="DS37" s="12"/>
      <c r="DT37" s="13"/>
      <c r="DU37" s="14"/>
      <c r="DV37" s="14"/>
      <c r="DW37" s="11"/>
      <c r="DX37" s="37"/>
      <c r="DY37" s="12"/>
      <c r="DZ37" s="13"/>
      <c r="EA37" s="14"/>
      <c r="EB37" s="14"/>
      <c r="EC37" s="11"/>
      <c r="ED37" s="37"/>
      <c r="EE37" s="12"/>
      <c r="EF37" s="13"/>
      <c r="EG37" s="14"/>
      <c r="EH37" s="14"/>
      <c r="EI37" s="11"/>
      <c r="EJ37" s="37"/>
      <c r="EK37" s="12"/>
      <c r="EL37" s="13"/>
      <c r="EM37" s="14"/>
      <c r="EN37" s="14"/>
      <c r="EO37" s="11"/>
      <c r="EP37" s="37"/>
      <c r="EQ37" s="12"/>
      <c r="ER37" s="13"/>
      <c r="ES37" s="14"/>
      <c r="ET37" s="14"/>
      <c r="EU37" s="11"/>
      <c r="EV37" s="37"/>
      <c r="EW37" s="12"/>
      <c r="EX37" s="13"/>
      <c r="EY37" s="14"/>
      <c r="EZ37" s="14"/>
      <c r="FA37" s="11"/>
      <c r="FB37" s="37"/>
      <c r="FC37" s="12"/>
      <c r="FD37" s="13"/>
      <c r="FE37" s="14"/>
      <c r="FF37" s="14"/>
      <c r="FG37" s="11"/>
      <c r="FH37" s="37"/>
      <c r="FI37" s="12"/>
      <c r="FJ37" s="13"/>
      <c r="FK37" s="14"/>
      <c r="FL37" s="14"/>
      <c r="FM37" s="11"/>
      <c r="FN37" s="37"/>
      <c r="FO37" s="12"/>
      <c r="FP37" s="13"/>
      <c r="FQ37" s="14"/>
      <c r="FR37" s="14"/>
      <c r="FS37" s="11"/>
      <c r="FT37" s="37"/>
      <c r="FU37" s="12"/>
      <c r="FV37" s="13"/>
      <c r="FW37" s="14"/>
      <c r="FX37" s="14"/>
      <c r="FY37" s="11"/>
      <c r="FZ37" s="37"/>
      <c r="GA37" s="12"/>
      <c r="GB37" s="13"/>
      <c r="GC37" s="14"/>
      <c r="GD37" s="14"/>
      <c r="GE37" s="11"/>
      <c r="GF37" s="37"/>
      <c r="GG37" s="12"/>
      <c r="GH37" s="13"/>
      <c r="GI37" s="14"/>
      <c r="GJ37" s="14"/>
      <c r="GK37" s="11"/>
      <c r="GL37" s="37"/>
      <c r="GM37" s="12"/>
      <c r="GN37" s="13"/>
      <c r="GO37" s="14"/>
      <c r="GP37" s="14"/>
      <c r="GQ37" s="11"/>
      <c r="GR37" s="37"/>
      <c r="GS37" s="12"/>
      <c r="GT37" s="13"/>
      <c r="GU37" s="14"/>
      <c r="GV37" s="14"/>
      <c r="GW37" s="11"/>
      <c r="GX37" s="37"/>
      <c r="GY37" s="12"/>
      <c r="GZ37" s="13"/>
      <c r="HA37" s="14"/>
      <c r="HB37" s="14"/>
      <c r="HC37" s="11"/>
      <c r="HD37" s="37"/>
      <c r="HE37" s="12"/>
      <c r="HF37" s="13"/>
      <c r="HG37" s="14"/>
      <c r="HH37" s="14"/>
      <c r="HI37" s="11"/>
      <c r="HJ37" s="37"/>
      <c r="HK37" s="12"/>
      <c r="HL37" s="13"/>
      <c r="HM37" s="14"/>
      <c r="HN37" s="14"/>
      <c r="HO37" s="11"/>
      <c r="HP37" s="37"/>
      <c r="HQ37" s="12"/>
      <c r="HR37" s="13"/>
      <c r="HS37" s="14"/>
      <c r="HT37" s="14"/>
      <c r="HU37" s="11"/>
      <c r="HV37" s="37"/>
      <c r="HW37" s="12"/>
      <c r="HX37" s="13"/>
      <c r="HY37" s="14"/>
      <c r="HZ37" s="14"/>
      <c r="IA37" s="11"/>
      <c r="IB37" s="37"/>
      <c r="IC37" s="12"/>
      <c r="ID37" s="13"/>
      <c r="IE37" s="14"/>
      <c r="IF37" s="14"/>
      <c r="IG37" s="11"/>
      <c r="IH37" s="37"/>
      <c r="II37" s="12"/>
      <c r="IJ37" s="13"/>
      <c r="IK37" s="14"/>
      <c r="IL37" s="14"/>
      <c r="IM37" s="11"/>
      <c r="IN37" s="37"/>
      <c r="IO37" s="12"/>
      <c r="IP37" s="13"/>
      <c r="IQ37" s="14"/>
      <c r="IR37" s="14"/>
      <c r="IS37" s="11"/>
      <c r="IT37" s="37"/>
      <c r="IU37" s="12"/>
      <c r="IV37" s="13"/>
    </row>
    <row r="38" spans="1:6" ht="15">
      <c r="A38" s="27"/>
      <c r="B38" s="28" t="s">
        <v>116</v>
      </c>
      <c r="C38" s="29"/>
      <c r="D38" s="30"/>
      <c r="E38" s="31"/>
      <c r="F38" s="34">
        <f>F25+F36</f>
        <v>0</v>
      </c>
    </row>
    <row r="39" spans="1:6" s="166" customFormat="1" ht="15">
      <c r="A39" s="11"/>
      <c r="B39" s="110"/>
      <c r="C39" s="111"/>
      <c r="D39" s="25"/>
      <c r="E39" s="112"/>
      <c r="F39" s="112"/>
    </row>
    <row r="40" spans="1:6" s="166" customFormat="1" ht="15">
      <c r="A40" s="11"/>
      <c r="B40" s="110"/>
      <c r="C40" s="111"/>
      <c r="D40" s="25"/>
      <c r="E40" s="112"/>
      <c r="F40" s="112"/>
    </row>
    <row r="41" spans="1:6" ht="15">
      <c r="A41" s="11"/>
      <c r="B41" s="110"/>
      <c r="C41" s="111"/>
      <c r="D41" s="25"/>
      <c r="E41" s="112"/>
      <c r="F41" s="112"/>
    </row>
    <row r="42" spans="1:6" s="38" customFormat="1" ht="14.25">
      <c r="A42" s="1"/>
      <c r="B42" s="2"/>
      <c r="C42" s="3"/>
      <c r="D42" s="4"/>
      <c r="E42" s="4"/>
      <c r="F42" s="4"/>
    </row>
    <row r="43" spans="1:6" s="38" customFormat="1" ht="14.25">
      <c r="A43" s="1"/>
      <c r="B43" s="2"/>
      <c r="C43" s="3"/>
      <c r="D43" s="4"/>
      <c r="E43" s="4"/>
      <c r="F43" s="4"/>
    </row>
    <row r="44" spans="1:6" s="38" customFormat="1" ht="14.25">
      <c r="A44" s="1"/>
      <c r="B44" s="2"/>
      <c r="C44" s="3"/>
      <c r="D44" s="4"/>
      <c r="E44" s="4"/>
      <c r="F44" s="4"/>
    </row>
    <row r="45" spans="1:6" s="38" customFormat="1" ht="14.25">
      <c r="A45" s="1"/>
      <c r="B45" s="2"/>
      <c r="C45" s="3"/>
      <c r="D45" s="4"/>
      <c r="E45" s="4"/>
      <c r="F45" s="4"/>
    </row>
    <row r="46" spans="1:6" s="38" customFormat="1" ht="14.25">
      <c r="A46" s="1"/>
      <c r="B46" s="2"/>
      <c r="C46" s="3"/>
      <c r="D46" s="4"/>
      <c r="E46" s="4"/>
      <c r="F46" s="4"/>
    </row>
    <row r="47" spans="1:6" s="38" customFormat="1" ht="14.25">
      <c r="A47" s="1"/>
      <c r="B47" s="2"/>
      <c r="C47" s="3"/>
      <c r="D47" s="4"/>
      <c r="E47" s="4"/>
      <c r="F47" s="4"/>
    </row>
    <row r="48" spans="1:6" s="38" customFormat="1" ht="14.25">
      <c r="A48" s="1"/>
      <c r="B48" s="2"/>
      <c r="C48" s="3"/>
      <c r="D48" s="4"/>
      <c r="E48" s="4"/>
      <c r="F48" s="4"/>
    </row>
    <row r="49" spans="1:6" s="38" customFormat="1" ht="14.25">
      <c r="A49" s="1"/>
      <c r="B49" s="2"/>
      <c r="C49" s="3"/>
      <c r="D49" s="4"/>
      <c r="E49" s="4"/>
      <c r="F49" s="4"/>
    </row>
    <row r="50" spans="1:6" s="38" customFormat="1" ht="14.25">
      <c r="A50" s="1"/>
      <c r="B50" s="2"/>
      <c r="C50" s="3"/>
      <c r="D50" s="4"/>
      <c r="E50" s="4"/>
      <c r="F50" s="4"/>
    </row>
    <row r="51" spans="1:6" s="38" customFormat="1" ht="14.25">
      <c r="A51" s="1"/>
      <c r="B51" s="2"/>
      <c r="C51" s="3"/>
      <c r="D51" s="4"/>
      <c r="E51" s="4"/>
      <c r="F51" s="4"/>
    </row>
    <row r="52" spans="1:6" s="38" customFormat="1" ht="14.25">
      <c r="A52" s="1"/>
      <c r="B52" s="2"/>
      <c r="C52" s="3"/>
      <c r="D52" s="4"/>
      <c r="E52" s="4"/>
      <c r="F52" s="4"/>
    </row>
    <row r="53" spans="1:6" s="38" customFormat="1" ht="14.25">
      <c r="A53" s="1"/>
      <c r="B53" s="2"/>
      <c r="C53" s="3"/>
      <c r="D53" s="4"/>
      <c r="E53" s="4"/>
      <c r="F53" s="4"/>
    </row>
    <row r="54" spans="1:6" s="38" customFormat="1" ht="14.25">
      <c r="A54" s="1"/>
      <c r="B54" s="2"/>
      <c r="C54" s="3"/>
      <c r="D54" s="4"/>
      <c r="E54" s="4"/>
      <c r="F54" s="4"/>
    </row>
    <row r="55" spans="1:6" s="38" customFormat="1" ht="23.25" customHeight="1">
      <c r="A55" s="1"/>
      <c r="B55" s="2"/>
      <c r="C55" s="3"/>
      <c r="D55" s="4"/>
      <c r="E55" s="4"/>
      <c r="F55" s="4"/>
    </row>
    <row r="56" spans="1:6" s="38" customFormat="1" ht="18" customHeight="1">
      <c r="A56" s="1"/>
      <c r="B56" s="2"/>
      <c r="C56" s="3"/>
      <c r="D56" s="4"/>
      <c r="E56" s="4"/>
      <c r="F56" s="4"/>
    </row>
    <row r="57" spans="1:6" s="38" customFormat="1" ht="16.5" customHeight="1">
      <c r="A57" s="1"/>
      <c r="B57" s="2"/>
      <c r="C57" s="3"/>
      <c r="D57" s="4"/>
      <c r="E57" s="4"/>
      <c r="F57" s="4"/>
    </row>
  </sheetData>
  <sheetProtection/>
  <mergeCells count="6">
    <mergeCell ref="F1:F2"/>
    <mergeCell ref="A1:A2"/>
    <mergeCell ref="B1:B2"/>
    <mergeCell ref="C1:C2"/>
    <mergeCell ref="D1:D2"/>
    <mergeCell ref="E1:E2"/>
  </mergeCells>
  <printOptions/>
  <pageMargins left="0.7086614173228347" right="0.7086614173228347" top="0.7480314960629921" bottom="0.7480314960629921" header="0.31496062992125984" footer="0.31496062992125984"/>
  <pageSetup horizontalDpi="600" verticalDpi="600" orientation="portrait" paperSize="9" scale="92" r:id="rId1"/>
  <headerFooter>
    <oddFooter>&amp;C&amp;P/&amp;N</oddFooter>
  </headerFooter>
</worksheet>
</file>

<file path=xl/worksheets/sheet5.xml><?xml version="1.0" encoding="utf-8"?>
<worksheet xmlns="http://schemas.openxmlformats.org/spreadsheetml/2006/main" xmlns:r="http://schemas.openxmlformats.org/officeDocument/2006/relationships">
  <dimension ref="A1:F40"/>
  <sheetViews>
    <sheetView view="pageBreakPreview" zoomScaleSheetLayoutView="100" zoomScalePageLayoutView="0" workbookViewId="0" topLeftCell="A1">
      <selection activeCell="B8" sqref="B8"/>
    </sheetView>
  </sheetViews>
  <sheetFormatPr defaultColWidth="9.140625" defaultRowHeight="12.75"/>
  <cols>
    <col min="1" max="1" width="6.28125" style="1" customWidth="1"/>
    <col min="2" max="2" width="50.57421875" style="2" customWidth="1"/>
    <col min="3" max="3" width="6.421875" style="3" customWidth="1"/>
    <col min="4" max="4" width="9.8515625" style="4" customWidth="1"/>
    <col min="5" max="6" width="11.28125" style="4" customWidth="1"/>
    <col min="7" max="16384" width="9.140625" style="39" customWidth="1"/>
  </cols>
  <sheetData>
    <row r="1" spans="1:6" ht="12.75">
      <c r="A1" s="189" t="s">
        <v>1</v>
      </c>
      <c r="B1" s="190" t="s">
        <v>2</v>
      </c>
      <c r="C1" s="191" t="s">
        <v>0</v>
      </c>
      <c r="D1" s="192" t="s">
        <v>3</v>
      </c>
      <c r="E1" s="192" t="s">
        <v>4</v>
      </c>
      <c r="F1" s="186" t="s">
        <v>5</v>
      </c>
    </row>
    <row r="2" spans="1:6" ht="14.25">
      <c r="A2" s="189"/>
      <c r="B2" s="190"/>
      <c r="C2" s="191"/>
      <c r="D2" s="193"/>
      <c r="E2" s="193" t="s">
        <v>4</v>
      </c>
      <c r="F2" s="186" t="s">
        <v>5</v>
      </c>
    </row>
    <row r="3" spans="1:6" ht="41.25" customHeight="1">
      <c r="A3" s="40" t="s">
        <v>117</v>
      </c>
      <c r="B3" s="41" t="s">
        <v>119</v>
      </c>
      <c r="C3" s="42"/>
      <c r="D3" s="43"/>
      <c r="E3" s="43"/>
      <c r="F3" s="44"/>
    </row>
    <row r="4" spans="1:6" ht="7.5" customHeight="1">
      <c r="A4" s="130"/>
      <c r="B4" s="131"/>
      <c r="C4" s="132"/>
      <c r="D4" s="133"/>
      <c r="E4" s="133"/>
      <c r="F4" s="134"/>
    </row>
    <row r="5" spans="1:6" ht="52.5" customHeight="1">
      <c r="A5" s="50">
        <v>1</v>
      </c>
      <c r="B5" s="135" t="s">
        <v>122</v>
      </c>
      <c r="C5" s="52" t="s">
        <v>9</v>
      </c>
      <c r="D5" s="136">
        <v>68</v>
      </c>
      <c r="E5" s="55"/>
      <c r="F5" s="137">
        <f>D5*E5</f>
        <v>0</v>
      </c>
    </row>
    <row r="6" spans="1:6" ht="139.5" customHeight="1">
      <c r="A6" s="50">
        <v>2</v>
      </c>
      <c r="B6" s="175" t="s">
        <v>123</v>
      </c>
      <c r="C6" s="52" t="s">
        <v>9</v>
      </c>
      <c r="D6" s="53">
        <v>25</v>
      </c>
      <c r="E6" s="55"/>
      <c r="F6" s="137">
        <f>D6*E6</f>
        <v>0</v>
      </c>
    </row>
    <row r="7" spans="1:6" ht="85.5" customHeight="1">
      <c r="A7" s="59">
        <v>3</v>
      </c>
      <c r="B7" s="138" t="s">
        <v>124</v>
      </c>
      <c r="C7" s="61" t="s">
        <v>9</v>
      </c>
      <c r="D7" s="20">
        <v>55</v>
      </c>
      <c r="E7" s="21"/>
      <c r="F7" s="137">
        <f>D7*E7</f>
        <v>0</v>
      </c>
    </row>
    <row r="8" spans="1:6" ht="63" customHeight="1">
      <c r="A8" s="59">
        <v>4</v>
      </c>
      <c r="B8" s="138" t="s">
        <v>120</v>
      </c>
      <c r="C8" s="61" t="s">
        <v>9</v>
      </c>
      <c r="D8" s="20">
        <v>25</v>
      </c>
      <c r="E8" s="21"/>
      <c r="F8" s="137">
        <f>D8*E8</f>
        <v>0</v>
      </c>
    </row>
    <row r="9" spans="1:6" ht="68.25" customHeight="1">
      <c r="A9" s="176">
        <v>5</v>
      </c>
      <c r="B9" s="181" t="s">
        <v>121</v>
      </c>
      <c r="C9" s="177" t="s">
        <v>9</v>
      </c>
      <c r="D9" s="178">
        <v>12.5</v>
      </c>
      <c r="E9" s="179"/>
      <c r="F9" s="180">
        <f>D9*E9</f>
        <v>0</v>
      </c>
    </row>
    <row r="10" spans="1:6" ht="15">
      <c r="A10" s="147"/>
      <c r="B10" s="148" t="s">
        <v>82</v>
      </c>
      <c r="C10" s="149"/>
      <c r="D10" s="150"/>
      <c r="E10" s="150"/>
      <c r="F10" s="151">
        <f>SUM(F5:F9)</f>
        <v>0</v>
      </c>
    </row>
    <row r="11" spans="1:6" ht="15">
      <c r="A11" s="145"/>
      <c r="B11" s="146"/>
      <c r="C11" s="129"/>
      <c r="D11" s="25"/>
      <c r="E11" s="25"/>
      <c r="F11" s="25"/>
    </row>
    <row r="12" spans="1:6" ht="15">
      <c r="A12" s="145"/>
      <c r="B12" s="187"/>
      <c r="C12" s="188"/>
      <c r="D12" s="188"/>
      <c r="E12" s="25"/>
      <c r="F12" s="25"/>
    </row>
    <row r="13" spans="1:6" ht="15">
      <c r="A13" s="145"/>
      <c r="B13" s="160"/>
      <c r="C13" s="161"/>
      <c r="D13" s="161"/>
      <c r="E13" s="25"/>
      <c r="F13" s="25"/>
    </row>
    <row r="14" spans="1:6" s="66" customFormat="1" ht="15">
      <c r="A14" s="1"/>
      <c r="B14" s="162"/>
      <c r="C14" s="3"/>
      <c r="D14" s="4"/>
      <c r="E14" s="4"/>
      <c r="F14" s="4"/>
    </row>
    <row r="15" spans="1:6" s="66" customFormat="1" ht="14.25">
      <c r="A15" s="1"/>
      <c r="B15" s="2"/>
      <c r="C15" s="3"/>
      <c r="D15" s="4"/>
      <c r="E15" s="4"/>
      <c r="F15" s="4"/>
    </row>
    <row r="16" spans="1:6" s="66" customFormat="1" ht="14.25">
      <c r="A16" s="1"/>
      <c r="B16" s="2"/>
      <c r="C16" s="3"/>
      <c r="D16" s="4"/>
      <c r="E16" s="4"/>
      <c r="F16" s="4"/>
    </row>
    <row r="17" spans="1:6" s="66" customFormat="1" ht="14.25">
      <c r="A17" s="1"/>
      <c r="B17" s="2"/>
      <c r="C17" s="3"/>
      <c r="D17" s="4"/>
      <c r="E17" s="4"/>
      <c r="F17" s="4"/>
    </row>
    <row r="18" spans="1:6" s="66" customFormat="1" ht="14.25">
      <c r="A18" s="1"/>
      <c r="B18" s="2"/>
      <c r="C18" s="3"/>
      <c r="D18" s="4"/>
      <c r="E18" s="4"/>
      <c r="F18" s="4"/>
    </row>
    <row r="19" spans="1:6" s="66" customFormat="1" ht="14.25">
      <c r="A19" s="1"/>
      <c r="B19" s="2"/>
      <c r="C19" s="3"/>
      <c r="D19" s="4"/>
      <c r="E19" s="4"/>
      <c r="F19" s="4"/>
    </row>
    <row r="20" spans="1:6" s="66" customFormat="1" ht="14.25">
      <c r="A20" s="1"/>
      <c r="B20" s="2"/>
      <c r="C20" s="3"/>
      <c r="D20" s="4"/>
      <c r="E20" s="4"/>
      <c r="F20" s="4"/>
    </row>
    <row r="21" spans="1:6" s="66" customFormat="1" ht="14.25">
      <c r="A21" s="1"/>
      <c r="B21" s="2"/>
      <c r="C21" s="3"/>
      <c r="D21" s="4"/>
      <c r="E21" s="4"/>
      <c r="F21" s="4"/>
    </row>
    <row r="22" spans="1:6" s="66" customFormat="1" ht="14.25">
      <c r="A22" s="1"/>
      <c r="B22" s="2"/>
      <c r="C22" s="3"/>
      <c r="D22" s="4"/>
      <c r="E22" s="4"/>
      <c r="F22" s="4"/>
    </row>
    <row r="23" spans="1:6" s="66" customFormat="1" ht="14.25">
      <c r="A23" s="1"/>
      <c r="B23" s="2"/>
      <c r="C23" s="3"/>
      <c r="D23" s="4"/>
      <c r="E23" s="4"/>
      <c r="F23" s="4"/>
    </row>
    <row r="24" spans="1:6" s="66" customFormat="1" ht="14.25">
      <c r="A24" s="1"/>
      <c r="B24" s="2"/>
      <c r="C24" s="3"/>
      <c r="D24" s="4"/>
      <c r="E24" s="4"/>
      <c r="F24" s="4"/>
    </row>
    <row r="25" spans="1:6" s="66" customFormat="1" ht="14.25">
      <c r="A25" s="1"/>
      <c r="B25" s="2"/>
      <c r="C25" s="3"/>
      <c r="D25" s="4"/>
      <c r="E25" s="4"/>
      <c r="F25" s="4"/>
    </row>
    <row r="26" spans="1:6" s="66" customFormat="1" ht="14.25">
      <c r="A26" s="1"/>
      <c r="B26" s="2"/>
      <c r="C26" s="3"/>
      <c r="D26" s="4"/>
      <c r="E26" s="4"/>
      <c r="F26" s="4"/>
    </row>
    <row r="27" spans="1:6" s="66" customFormat="1" ht="14.25">
      <c r="A27" s="1"/>
      <c r="B27" s="2"/>
      <c r="C27" s="3"/>
      <c r="D27" s="4"/>
      <c r="E27" s="4"/>
      <c r="F27" s="4"/>
    </row>
    <row r="28" spans="1:6" s="66" customFormat="1" ht="14.25">
      <c r="A28" s="1"/>
      <c r="B28" s="2"/>
      <c r="C28" s="3"/>
      <c r="D28" s="4"/>
      <c r="E28" s="4"/>
      <c r="F28" s="4"/>
    </row>
    <row r="29" spans="1:6" s="66" customFormat="1" ht="14.25">
      <c r="A29" s="1"/>
      <c r="B29" s="2"/>
      <c r="C29" s="3"/>
      <c r="D29" s="4"/>
      <c r="E29" s="4"/>
      <c r="F29" s="4"/>
    </row>
    <row r="30" spans="1:6" s="66" customFormat="1" ht="14.25">
      <c r="A30" s="1"/>
      <c r="B30" s="2"/>
      <c r="C30" s="3"/>
      <c r="D30" s="4"/>
      <c r="E30" s="4"/>
      <c r="F30" s="4"/>
    </row>
    <row r="31" spans="1:6" s="66" customFormat="1" ht="14.25">
      <c r="A31" s="1"/>
      <c r="B31" s="2"/>
      <c r="C31" s="3"/>
      <c r="D31" s="4"/>
      <c r="E31" s="4"/>
      <c r="F31" s="4"/>
    </row>
    <row r="32" spans="1:6" s="66" customFormat="1" ht="14.25">
      <c r="A32" s="1"/>
      <c r="B32" s="2"/>
      <c r="C32" s="3"/>
      <c r="D32" s="4"/>
      <c r="E32" s="4"/>
      <c r="F32" s="4"/>
    </row>
    <row r="33" spans="1:6" s="66" customFormat="1" ht="14.25">
      <c r="A33" s="1"/>
      <c r="B33" s="2"/>
      <c r="C33" s="3"/>
      <c r="D33" s="4"/>
      <c r="E33" s="4"/>
      <c r="F33" s="4"/>
    </row>
    <row r="34" spans="1:6" s="66" customFormat="1" ht="14.25">
      <c r="A34" s="1"/>
      <c r="B34" s="2"/>
      <c r="C34" s="3"/>
      <c r="D34" s="4"/>
      <c r="E34" s="4"/>
      <c r="F34" s="4"/>
    </row>
    <row r="35" spans="1:6" s="66" customFormat="1" ht="14.25">
      <c r="A35" s="1"/>
      <c r="B35" s="2"/>
      <c r="C35" s="3"/>
      <c r="D35" s="4"/>
      <c r="E35" s="4"/>
      <c r="F35" s="4"/>
    </row>
    <row r="36" spans="1:6" s="66" customFormat="1" ht="14.25">
      <c r="A36" s="1"/>
      <c r="B36" s="2"/>
      <c r="C36" s="3"/>
      <c r="D36" s="4"/>
      <c r="E36" s="4"/>
      <c r="F36" s="4"/>
    </row>
    <row r="37" spans="1:6" s="66" customFormat="1" ht="14.25">
      <c r="A37" s="1"/>
      <c r="B37" s="2"/>
      <c r="C37" s="3"/>
      <c r="D37" s="4"/>
      <c r="E37" s="4"/>
      <c r="F37" s="4"/>
    </row>
    <row r="38" spans="1:6" s="66" customFormat="1" ht="23.25" customHeight="1">
      <c r="A38" s="1"/>
      <c r="B38" s="2"/>
      <c r="C38" s="3"/>
      <c r="D38" s="4"/>
      <c r="E38" s="4"/>
      <c r="F38" s="4"/>
    </row>
    <row r="39" spans="1:6" s="66" customFormat="1" ht="18" customHeight="1">
      <c r="A39" s="1"/>
      <c r="B39" s="2"/>
      <c r="C39" s="3"/>
      <c r="D39" s="4"/>
      <c r="E39" s="4"/>
      <c r="F39" s="4"/>
    </row>
    <row r="40" spans="1:6" s="66" customFormat="1" ht="16.5" customHeight="1">
      <c r="A40" s="1"/>
      <c r="B40" s="2"/>
      <c r="C40" s="3"/>
      <c r="D40" s="4"/>
      <c r="E40" s="4"/>
      <c r="F40" s="4"/>
    </row>
  </sheetData>
  <sheetProtection/>
  <mergeCells count="7">
    <mergeCell ref="F1:F2"/>
    <mergeCell ref="B12:D12"/>
    <mergeCell ref="A1:A2"/>
    <mergeCell ref="B1:B2"/>
    <mergeCell ref="C1:C2"/>
    <mergeCell ref="D1:D2"/>
    <mergeCell ref="E1:E2"/>
  </mergeCells>
  <printOptions/>
  <pageMargins left="0.7086614173228347" right="0.7086614173228347" top="0.7480314960629921" bottom="0.7480314960629921" header="0.31496062992125984" footer="0.31496062992125984"/>
  <pageSetup horizontalDpi="600" verticalDpi="600" orientation="portrait" paperSize="9" scale="93" r:id="rId1"/>
  <headerFooter>
    <oddFooter>&amp;C&amp;P/&amp;N</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Pakar</dc:creator>
  <cp:keywords/>
  <dc:description/>
  <cp:lastModifiedBy>Izidor Pupic</cp:lastModifiedBy>
  <cp:lastPrinted>2021-05-27T12:58:53Z</cp:lastPrinted>
  <dcterms:created xsi:type="dcterms:W3CDTF">2008-04-27T17:17:51Z</dcterms:created>
  <dcterms:modified xsi:type="dcterms:W3CDTF">2021-08-04T11:12:53Z</dcterms:modified>
  <cp:category/>
  <cp:version/>
  <cp:contentType/>
  <cp:contentStatus/>
</cp:coreProperties>
</file>